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G308" i="9"/>
  <c r="F308" i="9"/>
  <c r="F307" i="9"/>
  <c r="H306" i="9"/>
  <c r="E306" i="9" s="1"/>
  <c r="G306" i="9"/>
  <c r="F306" i="9"/>
  <c r="H305" i="9"/>
  <c r="G305" i="9"/>
  <c r="F305" i="9"/>
  <c r="E305" i="9"/>
  <c r="B305" i="9" s="1"/>
  <c r="H304" i="9"/>
  <c r="G304" i="9"/>
  <c r="F304" i="9"/>
  <c r="H303" i="9"/>
  <c r="E303" i="9" s="1"/>
  <c r="G303" i="9"/>
  <c r="F303" i="9"/>
  <c r="H302" i="9"/>
  <c r="G302" i="9"/>
  <c r="F302" i="9"/>
  <c r="E302" i="9"/>
  <c r="B302" i="9" s="1"/>
  <c r="H301" i="9"/>
  <c r="G301" i="9"/>
  <c r="F301" i="9"/>
  <c r="E301" i="9"/>
  <c r="B301" i="9" s="1"/>
  <c r="H300" i="9"/>
  <c r="G300" i="9"/>
  <c r="F300" i="9"/>
  <c r="H299" i="9"/>
  <c r="E299" i="9" s="1"/>
  <c r="G299" i="9"/>
  <c r="F299" i="9"/>
  <c r="H298" i="9"/>
  <c r="G298" i="9"/>
  <c r="F298" i="9"/>
  <c r="H297" i="9"/>
  <c r="E297" i="9" s="1"/>
  <c r="G297" i="9"/>
  <c r="F297" i="9"/>
  <c r="H296" i="9"/>
  <c r="G296" i="9"/>
  <c r="F296" i="9"/>
  <c r="H295" i="9"/>
  <c r="E295" i="9" s="1"/>
  <c r="G295" i="9"/>
  <c r="F295" i="9"/>
  <c r="H294" i="9"/>
  <c r="G294" i="9"/>
  <c r="F294" i="9"/>
  <c r="H293" i="9"/>
  <c r="E293" i="9" s="1"/>
  <c r="G293" i="9"/>
  <c r="F293" i="9"/>
  <c r="H292" i="9"/>
  <c r="G292" i="9"/>
  <c r="F292" i="9"/>
  <c r="E292" i="9"/>
  <c r="B292" i="9" s="1"/>
  <c r="H291" i="9"/>
  <c r="G291" i="9"/>
  <c r="F291" i="9"/>
  <c r="F290" i="9"/>
  <c r="F289" i="9"/>
  <c r="H288" i="9"/>
  <c r="E288" i="9" s="1"/>
  <c r="B288" i="9" s="1"/>
  <c r="G288" i="9"/>
  <c r="F288" i="9"/>
  <c r="H287" i="9"/>
  <c r="G287" i="9"/>
  <c r="F287" i="9"/>
  <c r="H286" i="9"/>
  <c r="G286" i="9"/>
  <c r="F286" i="9"/>
  <c r="H285" i="9"/>
  <c r="E285" i="9" s="1"/>
  <c r="G285" i="9"/>
  <c r="F285" i="9"/>
  <c r="F284" i="9"/>
  <c r="H283" i="9"/>
  <c r="E283" i="9" s="1"/>
  <c r="G283" i="9"/>
  <c r="F283" i="9"/>
  <c r="H282" i="9"/>
  <c r="G282" i="9"/>
  <c r="F282" i="9"/>
  <c r="E282" i="9"/>
  <c r="B282" i="9" s="1"/>
  <c r="H281" i="9"/>
  <c r="G281" i="9"/>
  <c r="F281" i="9"/>
  <c r="F280" i="9"/>
  <c r="F279" i="9"/>
  <c r="F278" i="9"/>
  <c r="F277" i="9" s="1"/>
  <c r="F276" i="9"/>
  <c r="L275" i="9"/>
  <c r="F275" i="9" s="1"/>
  <c r="H275" i="9"/>
  <c r="F274" i="9"/>
  <c r="I273" i="9"/>
  <c r="E273" i="9" s="1"/>
  <c r="H273" i="9"/>
  <c r="F273" i="9"/>
  <c r="E272" i="9"/>
  <c r="M271" i="9"/>
  <c r="L271" i="9"/>
  <c r="E271" i="9"/>
  <c r="M270" i="9"/>
  <c r="L270" i="9"/>
  <c r="F270" i="9" s="1"/>
  <c r="B270" i="9" s="1"/>
  <c r="E270" i="9"/>
  <c r="M269" i="9"/>
  <c r="L269" i="9"/>
  <c r="E269" i="9"/>
  <c r="M268" i="9"/>
  <c r="L268" i="9"/>
  <c r="F268" i="9" s="1"/>
  <c r="B268" i="9" s="1"/>
  <c r="E268" i="9"/>
  <c r="M267" i="9"/>
  <c r="L267" i="9"/>
  <c r="E267" i="9"/>
  <c r="M266" i="9"/>
  <c r="L266" i="9"/>
  <c r="F266" i="9" s="1"/>
  <c r="E266" i="9"/>
  <c r="B266" i="9" s="1"/>
  <c r="M265" i="9"/>
  <c r="L265" i="9"/>
  <c r="E265" i="9"/>
  <c r="M264" i="9"/>
  <c r="L264" i="9"/>
  <c r="F264" i="9" s="1"/>
  <c r="E264" i="9"/>
  <c r="B264" i="9" s="1"/>
  <c r="M263" i="9"/>
  <c r="L263" i="9"/>
  <c r="E263" i="9"/>
  <c r="M262" i="9"/>
  <c r="L262" i="9"/>
  <c r="F262" i="9" s="1"/>
  <c r="E262" i="9"/>
  <c r="B262" i="9" s="1"/>
  <c r="M261" i="9"/>
  <c r="L261" i="9"/>
  <c r="E261" i="9"/>
  <c r="M260" i="9"/>
  <c r="L260" i="9"/>
  <c r="F260" i="9" s="1"/>
  <c r="E260" i="9"/>
  <c r="B260" i="9" s="1"/>
  <c r="M259" i="9"/>
  <c r="L259" i="9"/>
  <c r="E259" i="9"/>
  <c r="M258" i="9"/>
  <c r="L258" i="9"/>
  <c r="F258" i="9" s="1"/>
  <c r="E258" i="9"/>
  <c r="B258" i="9" s="1"/>
  <c r="M257" i="9"/>
  <c r="L257" i="9"/>
  <c r="E257" i="9"/>
  <c r="M256" i="9"/>
  <c r="L256" i="9"/>
  <c r="F256" i="9" s="1"/>
  <c r="E256" i="9"/>
  <c r="B256" i="9" s="1"/>
  <c r="M255" i="9"/>
  <c r="L255" i="9"/>
  <c r="E255" i="9"/>
  <c r="M254" i="9"/>
  <c r="L254" i="9"/>
  <c r="F254" i="9" s="1"/>
  <c r="E254" i="9"/>
  <c r="B254" i="9" s="1"/>
  <c r="M253" i="9"/>
  <c r="L253" i="9"/>
  <c r="E253" i="9"/>
  <c r="M252" i="9"/>
  <c r="L252" i="9"/>
  <c r="F252" i="9" s="1"/>
  <c r="E252" i="9"/>
  <c r="B252" i="9" s="1"/>
  <c r="M251" i="9"/>
  <c r="L251" i="9"/>
  <c r="E251" i="9"/>
  <c r="M250" i="9"/>
  <c r="L250" i="9"/>
  <c r="F250" i="9" s="1"/>
  <c r="E250" i="9"/>
  <c r="B250" i="9" s="1"/>
  <c r="M249" i="9"/>
  <c r="L249" i="9"/>
  <c r="E249" i="9"/>
  <c r="M248" i="9"/>
  <c r="L248" i="9"/>
  <c r="F248" i="9" s="1"/>
  <c r="E248" i="9"/>
  <c r="B248" i="9" s="1"/>
  <c r="M247" i="9"/>
  <c r="L247" i="9"/>
  <c r="E247" i="9"/>
  <c r="M246" i="9"/>
  <c r="L246" i="9"/>
  <c r="F246" i="9" s="1"/>
  <c r="E246" i="9"/>
  <c r="B246" i="9" s="1"/>
  <c r="M245" i="9"/>
  <c r="L245" i="9"/>
  <c r="E245" i="9"/>
  <c r="M244" i="9"/>
  <c r="L244" i="9"/>
  <c r="F244" i="9" s="1"/>
  <c r="E244" i="9"/>
  <c r="B244" i="9" s="1"/>
  <c r="M243" i="9"/>
  <c r="L243" i="9"/>
  <c r="E243" i="9"/>
  <c r="M242" i="9"/>
  <c r="L242" i="9"/>
  <c r="F242" i="9" s="1"/>
  <c r="E242" i="9"/>
  <c r="B242" i="9" s="1"/>
  <c r="M241" i="9"/>
  <c r="L241" i="9"/>
  <c r="E241" i="9"/>
  <c r="M240" i="9"/>
  <c r="L240" i="9"/>
  <c r="F240" i="9" s="1"/>
  <c r="E240" i="9"/>
  <c r="B240" i="9" s="1"/>
  <c r="M239" i="9"/>
  <c r="L239" i="9"/>
  <c r="E239" i="9"/>
  <c r="M238" i="9"/>
  <c r="L238" i="9"/>
  <c r="F238" i="9" s="1"/>
  <c r="E238" i="9"/>
  <c r="B238" i="9" s="1"/>
  <c r="M237" i="9"/>
  <c r="L237" i="9"/>
  <c r="E237" i="9"/>
  <c r="M236" i="9"/>
  <c r="L236" i="9"/>
  <c r="E236" i="9"/>
  <c r="M235" i="9"/>
  <c r="L235" i="9"/>
  <c r="F235" i="9" s="1"/>
  <c r="E235" i="9"/>
  <c r="M234" i="9"/>
  <c r="L234" i="9"/>
  <c r="E234" i="9"/>
  <c r="M233" i="9"/>
  <c r="L233" i="9"/>
  <c r="F233" i="9" s="1"/>
  <c r="E233" i="9"/>
  <c r="M232" i="9"/>
  <c r="L232" i="9"/>
  <c r="E232" i="9"/>
  <c r="M231" i="9"/>
  <c r="L231" i="9"/>
  <c r="F231" i="9" s="1"/>
  <c r="E231" i="9"/>
  <c r="M230" i="9"/>
  <c r="L230" i="9"/>
  <c r="E230" i="9"/>
  <c r="M229" i="9"/>
  <c r="L229" i="9"/>
  <c r="F229" i="9" s="1"/>
  <c r="E229" i="9"/>
  <c r="M228" i="9"/>
  <c r="L228" i="9"/>
  <c r="E228" i="9"/>
  <c r="M227" i="9"/>
  <c r="L227" i="9"/>
  <c r="F227" i="9" s="1"/>
  <c r="E227" i="9"/>
  <c r="M226" i="9"/>
  <c r="L226" i="9"/>
  <c r="E226" i="9"/>
  <c r="M225" i="9"/>
  <c r="L225" i="9"/>
  <c r="F225" i="9" s="1"/>
  <c r="E225" i="9"/>
  <c r="M224" i="9"/>
  <c r="L224" i="9"/>
  <c r="E224" i="9"/>
  <c r="M223" i="9"/>
  <c r="L223" i="9"/>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F157" i="9"/>
  <c r="H156" i="9"/>
  <c r="G156" i="9"/>
  <c r="F156" i="9"/>
  <c r="H155" i="9"/>
  <c r="G155" i="9"/>
  <c r="F155" i="9"/>
  <c r="H154" i="9"/>
  <c r="G154" i="9"/>
  <c r="F154" i="9"/>
  <c r="H153" i="9"/>
  <c r="G153" i="9"/>
  <c r="F153" i="9"/>
  <c r="H152" i="9"/>
  <c r="E152" i="9" s="1"/>
  <c r="G152" i="9"/>
  <c r="F152" i="9"/>
  <c r="H151" i="9"/>
  <c r="G151" i="9"/>
  <c r="F151" i="9"/>
  <c r="E151" i="9"/>
  <c r="B151" i="9" s="1"/>
  <c r="H150" i="9"/>
  <c r="G150" i="9"/>
  <c r="F150" i="9"/>
  <c r="H149" i="9"/>
  <c r="E149" i="9" s="1"/>
  <c r="G149" i="9"/>
  <c r="F149" i="9"/>
  <c r="H148" i="9"/>
  <c r="G148" i="9"/>
  <c r="F148" i="9"/>
  <c r="H147" i="9"/>
  <c r="E147" i="9" s="1"/>
  <c r="G147" i="9"/>
  <c r="F147" i="9"/>
  <c r="H146" i="9"/>
  <c r="G146" i="9"/>
  <c r="F146" i="9"/>
  <c r="H145" i="9"/>
  <c r="G145" i="9"/>
  <c r="F145" i="9"/>
  <c r="H144" i="9"/>
  <c r="G144" i="9"/>
  <c r="F144" i="9"/>
  <c r="F143" i="9"/>
  <c r="H142" i="9"/>
  <c r="G142" i="9"/>
  <c r="F142" i="9"/>
  <c r="H141" i="9"/>
  <c r="E141" i="9" s="1"/>
  <c r="G141" i="9"/>
  <c r="F141" i="9"/>
  <c r="H140" i="9"/>
  <c r="G140" i="9"/>
  <c r="F140" i="9"/>
  <c r="H139" i="9"/>
  <c r="G139" i="9"/>
  <c r="F139" i="9"/>
  <c r="H138" i="9"/>
  <c r="G138" i="9"/>
  <c r="F138" i="9"/>
  <c r="H137" i="9"/>
  <c r="G137" i="9"/>
  <c r="F137" i="9"/>
  <c r="H136" i="9"/>
  <c r="G136" i="9"/>
  <c r="F136" i="9"/>
  <c r="H135" i="9"/>
  <c r="G135" i="9"/>
  <c r="F135" i="9"/>
  <c r="H134" i="9"/>
  <c r="E134" i="9" s="1"/>
  <c r="G134" i="9"/>
  <c r="F134" i="9"/>
  <c r="H133" i="9"/>
  <c r="G133" i="9"/>
  <c r="F133" i="9"/>
  <c r="E133" i="9"/>
  <c r="B133" i="9" s="1"/>
  <c r="H132" i="9"/>
  <c r="G132" i="9"/>
  <c r="F132" i="9"/>
  <c r="H131" i="9"/>
  <c r="E131" i="9" s="1"/>
  <c r="G131" i="9"/>
  <c r="F131" i="9"/>
  <c r="H130" i="9"/>
  <c r="G130" i="9"/>
  <c r="F130" i="9"/>
  <c r="H129" i="9"/>
  <c r="E129" i="9" s="1"/>
  <c r="G129" i="9"/>
  <c r="F129" i="9"/>
  <c r="H128" i="9"/>
  <c r="G128" i="9"/>
  <c r="F128" i="9"/>
  <c r="H127" i="9"/>
  <c r="G127" i="9"/>
  <c r="F127" i="9"/>
  <c r="H126" i="9"/>
  <c r="G126" i="9"/>
  <c r="F126" i="9"/>
  <c r="H125" i="9"/>
  <c r="E125" i="9" s="1"/>
  <c r="G125" i="9"/>
  <c r="F125" i="9"/>
  <c r="H124" i="9"/>
  <c r="G124" i="9"/>
  <c r="F124" i="9"/>
  <c r="H123" i="9"/>
  <c r="E123" i="9" s="1"/>
  <c r="G123" i="9"/>
  <c r="F123" i="9"/>
  <c r="H122" i="9"/>
  <c r="G122" i="9"/>
  <c r="F122" i="9"/>
  <c r="H121" i="9"/>
  <c r="E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G108" i="9"/>
  <c r="F108" i="9"/>
  <c r="H107" i="9"/>
  <c r="G107" i="9"/>
  <c r="F107" i="9"/>
  <c r="H106" i="9"/>
  <c r="G106" i="9"/>
  <c r="F106" i="9"/>
  <c r="H105" i="9"/>
  <c r="G105" i="9"/>
  <c r="F105" i="9"/>
  <c r="H104" i="9"/>
  <c r="G104" i="9"/>
  <c r="F104" i="9"/>
  <c r="H103" i="9"/>
  <c r="G103" i="9"/>
  <c r="F103" i="9"/>
  <c r="H102" i="9"/>
  <c r="E102" i="9" s="1"/>
  <c r="G102" i="9"/>
  <c r="F102" i="9"/>
  <c r="H101" i="9"/>
  <c r="G101" i="9"/>
  <c r="F101" i="9"/>
  <c r="E101" i="9"/>
  <c r="B101" i="9" s="1"/>
  <c r="H100" i="9"/>
  <c r="G100" i="9"/>
  <c r="F100" i="9"/>
  <c r="H99" i="9"/>
  <c r="E99" i="9" s="1"/>
  <c r="G99" i="9"/>
  <c r="F99" i="9"/>
  <c r="H98" i="9"/>
  <c r="G98" i="9"/>
  <c r="F98" i="9"/>
  <c r="H97" i="9"/>
  <c r="E97" i="9" s="1"/>
  <c r="G97" i="9"/>
  <c r="F97" i="9"/>
  <c r="H96" i="9"/>
  <c r="G96" i="9"/>
  <c r="F96" i="9"/>
  <c r="H95" i="9"/>
  <c r="E95" i="9" s="1"/>
  <c r="G95" i="9"/>
  <c r="F95" i="9"/>
  <c r="H94" i="9"/>
  <c r="G94" i="9"/>
  <c r="F94" i="9"/>
  <c r="H93" i="9"/>
  <c r="E93" i="9" s="1"/>
  <c r="G93" i="9"/>
  <c r="F93" i="9"/>
  <c r="H92" i="9"/>
  <c r="G92" i="9"/>
  <c r="F92" i="9"/>
  <c r="H91" i="9"/>
  <c r="G91" i="9"/>
  <c r="F91" i="9"/>
  <c r="H90" i="9"/>
  <c r="G90" i="9"/>
  <c r="F90" i="9"/>
  <c r="H89" i="9"/>
  <c r="E89" i="9" s="1"/>
  <c r="B89" i="9" s="1"/>
  <c r="G89" i="9"/>
  <c r="F89" i="9"/>
  <c r="H88" i="9"/>
  <c r="G88" i="9"/>
  <c r="F88" i="9"/>
  <c r="H87" i="9"/>
  <c r="G87" i="9"/>
  <c r="F87" i="9"/>
  <c r="H86" i="9"/>
  <c r="G86" i="9"/>
  <c r="F86" i="9"/>
  <c r="H85" i="9"/>
  <c r="G85" i="9"/>
  <c r="F85" i="9"/>
  <c r="H84" i="9"/>
  <c r="E84" i="9" s="1"/>
  <c r="G84" i="9"/>
  <c r="F84" i="9"/>
  <c r="H83" i="9"/>
  <c r="G83" i="9"/>
  <c r="F83" i="9"/>
  <c r="H82" i="9"/>
  <c r="E82" i="9" s="1"/>
  <c r="G82" i="9"/>
  <c r="F82" i="9"/>
  <c r="H81" i="9"/>
  <c r="G81" i="9"/>
  <c r="F81" i="9"/>
  <c r="H80" i="9"/>
  <c r="E80" i="9" s="1"/>
  <c r="G80" i="9"/>
  <c r="F80" i="9"/>
  <c r="H79" i="9"/>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G66" i="9"/>
  <c r="F66" i="9"/>
  <c r="H65" i="9"/>
  <c r="E65" i="9" s="1"/>
  <c r="G65" i="9"/>
  <c r="F65" i="9"/>
  <c r="H64" i="9"/>
  <c r="G64" i="9"/>
  <c r="F64" i="9"/>
  <c r="E64" i="9"/>
  <c r="B64" i="9" s="1"/>
  <c r="H63" i="9"/>
  <c r="G63" i="9"/>
  <c r="F63" i="9"/>
  <c r="H62" i="9"/>
  <c r="E62" i="9" s="1"/>
  <c r="G62" i="9"/>
  <c r="F62" i="9"/>
  <c r="H61" i="9"/>
  <c r="G61" i="9"/>
  <c r="F61" i="9"/>
  <c r="H60" i="9"/>
  <c r="E60" i="9" s="1"/>
  <c r="G60" i="9"/>
  <c r="F60" i="9"/>
  <c r="H59" i="9"/>
  <c r="G59" i="9"/>
  <c r="F59" i="9"/>
  <c r="H58" i="9"/>
  <c r="G58" i="9"/>
  <c r="F58" i="9"/>
  <c r="H57" i="9"/>
  <c r="G57" i="9"/>
  <c r="F57" i="9"/>
  <c r="H56" i="9"/>
  <c r="E56" i="9" s="1"/>
  <c r="G56" i="9"/>
  <c r="F56" i="9"/>
  <c r="H55" i="9"/>
  <c r="G55" i="9"/>
  <c r="F55" i="9"/>
  <c r="H54" i="9"/>
  <c r="G54" i="9"/>
  <c r="F54" i="9"/>
  <c r="H53" i="9"/>
  <c r="G53" i="9"/>
  <c r="F53" i="9"/>
  <c r="H52" i="9"/>
  <c r="E52" i="9" s="1"/>
  <c r="G52" i="9"/>
  <c r="F52" i="9"/>
  <c r="H51" i="9"/>
  <c r="G51" i="9"/>
  <c r="F51" i="9"/>
  <c r="H50" i="9"/>
  <c r="E50" i="9" s="1"/>
  <c r="G50" i="9"/>
  <c r="F50" i="9"/>
  <c r="H49" i="9"/>
  <c r="G49" i="9"/>
  <c r="F49" i="9"/>
  <c r="H48" i="9"/>
  <c r="E48" i="9" s="1"/>
  <c r="G48" i="9"/>
  <c r="F48" i="9"/>
  <c r="H47" i="9"/>
  <c r="G47" i="9"/>
  <c r="F47" i="9"/>
  <c r="H46" i="9"/>
  <c r="E46" i="9" s="1"/>
  <c r="G46" i="9"/>
  <c r="F46" i="9"/>
  <c r="H45" i="9"/>
  <c r="G45" i="9"/>
  <c r="F45" i="9"/>
  <c r="H44" i="9"/>
  <c r="G44" i="9"/>
  <c r="F44" i="9"/>
  <c r="H43" i="9"/>
  <c r="G43" i="9"/>
  <c r="F43" i="9"/>
  <c r="H42" i="9"/>
  <c r="E42" i="9" s="1"/>
  <c r="G42" i="9"/>
  <c r="F42" i="9"/>
  <c r="H41" i="9"/>
  <c r="G41" i="9"/>
  <c r="F41" i="9"/>
  <c r="E41" i="9"/>
  <c r="B41" i="9" s="1"/>
  <c r="H40" i="9"/>
  <c r="G40" i="9"/>
  <c r="F40" i="9"/>
  <c r="H39" i="9"/>
  <c r="E39" i="9" s="1"/>
  <c r="G39" i="9"/>
  <c r="F39" i="9"/>
  <c r="H38" i="9"/>
  <c r="G38" i="9"/>
  <c r="F38" i="9"/>
  <c r="H37" i="9"/>
  <c r="E37" i="9" s="1"/>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E26" i="9"/>
  <c r="B26" i="9" s="1"/>
  <c r="H25" i="9"/>
  <c r="G25" i="9"/>
  <c r="F25" i="9"/>
  <c r="H24" i="9"/>
  <c r="E24" i="9" s="1"/>
  <c r="G24" i="9"/>
  <c r="F24" i="9"/>
  <c r="H23" i="9"/>
  <c r="G23" i="9"/>
  <c r="F23" i="9"/>
  <c r="H22" i="9"/>
  <c r="E22" i="9" s="1"/>
  <c r="G22" i="9"/>
  <c r="F22" i="9"/>
  <c r="F21" i="9"/>
  <c r="F4" i="9"/>
  <c r="O3" i="9"/>
  <c r="G275" i="9" s="1"/>
  <c r="E275" i="9" s="1"/>
  <c r="I3" i="9"/>
  <c r="H3" i="9"/>
  <c r="G3" i="9"/>
  <c r="D101" i="8"/>
  <c r="D95" i="8"/>
  <c r="D90" i="8"/>
  <c r="D85" i="8"/>
  <c r="D80" i="8"/>
  <c r="D75" i="8"/>
  <c r="D70" i="8"/>
  <c r="D65" i="8"/>
  <c r="D60" i="8"/>
  <c r="D55" i="8"/>
  <c r="D50" i="8"/>
  <c r="D49" i="8"/>
  <c r="D44" i="8"/>
  <c r="D43" i="8"/>
  <c r="D36" i="8"/>
  <c r="D26" i="8"/>
  <c r="D24" i="8" s="1"/>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E146" i="5"/>
  <c r="D146" i="5"/>
  <c r="F146" i="5" s="1"/>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F86" i="5"/>
  <c r="F85" i="5"/>
  <c r="F84" i="5"/>
  <c r="F83" i="5"/>
  <c r="F82" i="5"/>
  <c r="F81" i="5"/>
  <c r="F80" i="5"/>
  <c r="E79" i="5"/>
  <c r="D79" i="5"/>
  <c r="F79" i="5" s="1"/>
  <c r="E78" i="5"/>
  <c r="D78" i="5"/>
  <c r="F78" i="5" s="1"/>
  <c r="F77" i="5"/>
  <c r="F76" i="5"/>
  <c r="F75" i="5"/>
  <c r="F74" i="5"/>
  <c r="F73" i="5"/>
  <c r="F72" i="5"/>
  <c r="F71" i="5"/>
  <c r="E70" i="5"/>
  <c r="E69" i="5" s="1"/>
  <c r="E68"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E529" i="4" s="1"/>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D472" i="4" s="1"/>
  <c r="E472" i="4"/>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c r="E418" i="4"/>
  <c r="D413" i="1" s="1"/>
  <c r="D418" i="4"/>
  <c r="F418" i="4" s="1"/>
  <c r="E417" i="4"/>
  <c r="D412" i="1" s="1"/>
  <c r="D417" i="4"/>
  <c r="E416" i="4"/>
  <c r="E643" i="4" s="1"/>
  <c r="D637" i="1" s="1"/>
  <c r="D416" i="4"/>
  <c r="D643" i="4" s="1"/>
  <c r="F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E363" i="4"/>
  <c r="D363" i="4"/>
  <c r="F362" i="4"/>
  <c r="F361" i="4"/>
  <c r="F360" i="4"/>
  <c r="F359" i="4"/>
  <c r="F358" i="4"/>
  <c r="F357" i="4"/>
  <c r="E356" i="4"/>
  <c r="E351" i="4" s="1"/>
  <c r="E350" i="4" s="1"/>
  <c r="E408" i="4" s="1"/>
  <c r="D356" i="4"/>
  <c r="F355" i="4"/>
  <c r="F354" i="4"/>
  <c r="F353" i="4"/>
  <c r="E352" i="4"/>
  <c r="D352" i="4"/>
  <c r="F352" i="4" s="1"/>
  <c r="D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E139" i="4"/>
  <c r="F138" i="4"/>
  <c r="F137" i="4"/>
  <c r="F136" i="4"/>
  <c r="F135" i="4"/>
  <c r="E134" i="4"/>
  <c r="E133" i="4" s="1"/>
  <c r="D129" i="1" s="1"/>
  <c r="D134" i="4"/>
  <c r="D133" i="4" s="1"/>
  <c r="F133" i="4" s="1"/>
  <c r="F132" i="4"/>
  <c r="F131" i="4"/>
  <c r="F130" i="4"/>
  <c r="F129" i="4"/>
  <c r="E128" i="4"/>
  <c r="D128" i="4"/>
  <c r="F128" i="4" s="1"/>
  <c r="F127" i="4"/>
  <c r="F126" i="4"/>
  <c r="E125" i="4"/>
  <c r="D125" i="4"/>
  <c r="F125" i="4" s="1"/>
  <c r="E124" i="4"/>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G25" i="3"/>
  <c r="B25" i="3"/>
  <c r="I24" i="3"/>
  <c r="G24" i="3"/>
  <c r="B24" i="3"/>
  <c r="G23" i="3"/>
  <c r="B23" i="3"/>
  <c r="G22" i="3"/>
  <c r="B22" i="3"/>
  <c r="I21" i="3"/>
  <c r="G21" i="3"/>
  <c r="B21" i="3"/>
  <c r="G20" i="3"/>
  <c r="B20" i="3"/>
  <c r="G19" i="3"/>
  <c r="B19" i="3"/>
  <c r="G18" i="3"/>
  <c r="B18" i="3"/>
  <c r="G17" i="3"/>
  <c r="B17" i="3"/>
  <c r="G16" i="3"/>
  <c r="B16" i="3"/>
  <c r="H10" i="3" a="1"/>
  <c r="H10" i="3" s="1"/>
  <c r="L3" i="9" s="1"/>
  <c r="C1580" i="1"/>
  <c r="G1580" i="1" s="1"/>
  <c r="C1579" i="1"/>
  <c r="C1578" i="1"/>
  <c r="G1578" i="1" s="1"/>
  <c r="C1577" i="1"/>
  <c r="H1577" i="1" s="1"/>
  <c r="C1576" i="1"/>
  <c r="G1576" i="1" s="1"/>
  <c r="C1575" i="1"/>
  <c r="H1575" i="1" s="1"/>
  <c r="C1574" i="1"/>
  <c r="G1574" i="1" s="1"/>
  <c r="C1573" i="1"/>
  <c r="H1573" i="1" s="1"/>
  <c r="C1572" i="1"/>
  <c r="G1572" i="1" s="1"/>
  <c r="G1571" i="1"/>
  <c r="C1571" i="1"/>
  <c r="H1571" i="1" s="1"/>
  <c r="C1570" i="1"/>
  <c r="G1570" i="1" s="1"/>
  <c r="C1569" i="1"/>
  <c r="H1569" i="1" s="1"/>
  <c r="C1568" i="1"/>
  <c r="G1568" i="1" s="1"/>
  <c r="C1567" i="1"/>
  <c r="H1567" i="1" s="1"/>
  <c r="C1566" i="1"/>
  <c r="G1566" i="1" s="1"/>
  <c r="C1565" i="1"/>
  <c r="H1565" i="1" s="1"/>
  <c r="C1564" i="1"/>
  <c r="G1564" i="1" s="1"/>
  <c r="C1563" i="1"/>
  <c r="C1562" i="1"/>
  <c r="G1562" i="1" s="1"/>
  <c r="C1561" i="1"/>
  <c r="H1561" i="1" s="1"/>
  <c r="C1560" i="1"/>
  <c r="G1560" i="1" s="1"/>
  <c r="C1559" i="1"/>
  <c r="H1559" i="1" s="1"/>
  <c r="C1558" i="1"/>
  <c r="G1558" i="1" s="1"/>
  <c r="C1557" i="1"/>
  <c r="H1557" i="1" s="1"/>
  <c r="C1556" i="1"/>
  <c r="G1556" i="1" s="1"/>
  <c r="G1555" i="1"/>
  <c r="C1555" i="1"/>
  <c r="H1555" i="1" s="1"/>
  <c r="C1554" i="1"/>
  <c r="G1554" i="1" s="1"/>
  <c r="C1553" i="1"/>
  <c r="H1553" i="1" s="1"/>
  <c r="C1552" i="1"/>
  <c r="G1552" i="1" s="1"/>
  <c r="C1551" i="1"/>
  <c r="H1551" i="1" s="1"/>
  <c r="C1550" i="1"/>
  <c r="G1550" i="1" s="1"/>
  <c r="C1549" i="1"/>
  <c r="H1549" i="1" s="1"/>
  <c r="C1548" i="1"/>
  <c r="G1548" i="1" s="1"/>
  <c r="C1547" i="1"/>
  <c r="C1546" i="1"/>
  <c r="G1546" i="1" s="1"/>
  <c r="C1545" i="1"/>
  <c r="H1545" i="1" s="1"/>
  <c r="C1544" i="1"/>
  <c r="G1544" i="1" s="1"/>
  <c r="C1543" i="1"/>
  <c r="H1543" i="1" s="1"/>
  <c r="C1542" i="1"/>
  <c r="G1542" i="1" s="1"/>
  <c r="C1541" i="1"/>
  <c r="H1541" i="1" s="1"/>
  <c r="C1540" i="1"/>
  <c r="G1540" i="1" s="1"/>
  <c r="G1539" i="1"/>
  <c r="C1539" i="1"/>
  <c r="H1539" i="1" s="1"/>
  <c r="C1538" i="1"/>
  <c r="G1538" i="1" s="1"/>
  <c r="C1537" i="1"/>
  <c r="H1537" i="1" s="1"/>
  <c r="C1536" i="1"/>
  <c r="G1536" i="1" s="1"/>
  <c r="C1535" i="1"/>
  <c r="H1535" i="1" s="1"/>
  <c r="C1534" i="1"/>
  <c r="G1534" i="1" s="1"/>
  <c r="C1533" i="1"/>
  <c r="H1533" i="1" s="1"/>
  <c r="C1532" i="1"/>
  <c r="G1532" i="1" s="1"/>
  <c r="C1531" i="1"/>
  <c r="C1530" i="1"/>
  <c r="G1530" i="1" s="1"/>
  <c r="C1529" i="1"/>
  <c r="H1529" i="1" s="1"/>
  <c r="C1528" i="1"/>
  <c r="G1528" i="1" s="1"/>
  <c r="C1527" i="1"/>
  <c r="H1527" i="1" s="1"/>
  <c r="C1526" i="1"/>
  <c r="G1526" i="1" s="1"/>
  <c r="C1525" i="1"/>
  <c r="H1525" i="1" s="1"/>
  <c r="C1524" i="1"/>
  <c r="G1524" i="1" s="1"/>
  <c r="G1523" i="1"/>
  <c r="C1523" i="1"/>
  <c r="H1523" i="1" s="1"/>
  <c r="C1522" i="1"/>
  <c r="G1522" i="1" s="1"/>
  <c r="C1521" i="1"/>
  <c r="H1521" i="1" s="1"/>
  <c r="C1520" i="1"/>
  <c r="G1520" i="1" s="1"/>
  <c r="C1519" i="1"/>
  <c r="H1519" i="1" s="1"/>
  <c r="C1518" i="1"/>
  <c r="G1518" i="1" s="1"/>
  <c r="C1516" i="1"/>
  <c r="G1516" i="1" s="1"/>
  <c r="C1515" i="1"/>
  <c r="H1515" i="1" s="1"/>
  <c r="C1514" i="1"/>
  <c r="G1514" i="1" s="1"/>
  <c r="C1513" i="1"/>
  <c r="H1513" i="1" s="1"/>
  <c r="C1512" i="1"/>
  <c r="G1512" i="1" s="1"/>
  <c r="G1511" i="1"/>
  <c r="C1511" i="1"/>
  <c r="H1511" i="1" s="1"/>
  <c r="C1510" i="1"/>
  <c r="G1510" i="1" s="1"/>
  <c r="C1509" i="1"/>
  <c r="H1509" i="1" s="1"/>
  <c r="C1508" i="1"/>
  <c r="G1508" i="1" s="1"/>
  <c r="C1507" i="1"/>
  <c r="H1507" i="1" s="1"/>
  <c r="C1506" i="1"/>
  <c r="G1506" i="1" s="1"/>
  <c r="C1505" i="1"/>
  <c r="H1505" i="1" s="1"/>
  <c r="C1504" i="1"/>
  <c r="G1504" i="1" s="1"/>
  <c r="C1503" i="1"/>
  <c r="C1502" i="1"/>
  <c r="G1502" i="1" s="1"/>
  <c r="C1501" i="1"/>
  <c r="H1501" i="1" s="1"/>
  <c r="C1500" i="1"/>
  <c r="G1500" i="1" s="1"/>
  <c r="C1499" i="1"/>
  <c r="H1499" i="1" s="1"/>
  <c r="C1498" i="1"/>
  <c r="G1498" i="1" s="1"/>
  <c r="C1497" i="1"/>
  <c r="H1497" i="1" s="1"/>
  <c r="C1496" i="1"/>
  <c r="G1496" i="1" s="1"/>
  <c r="C1495" i="1"/>
  <c r="H1495" i="1" s="1"/>
  <c r="C1494" i="1"/>
  <c r="G1494" i="1" s="1"/>
  <c r="C1493" i="1"/>
  <c r="H1493" i="1" s="1"/>
  <c r="C1492" i="1"/>
  <c r="G1492" i="1" s="1"/>
  <c r="G1491" i="1"/>
  <c r="C1491" i="1"/>
  <c r="H1491" i="1" s="1"/>
  <c r="C1490" i="1"/>
  <c r="G1490" i="1" s="1"/>
  <c r="C1489" i="1"/>
  <c r="H1489" i="1" s="1"/>
  <c r="C1488" i="1"/>
  <c r="G1488" i="1" s="1"/>
  <c r="C1487" i="1"/>
  <c r="H1487" i="1" s="1"/>
  <c r="C1486" i="1"/>
  <c r="G1486" i="1" s="1"/>
  <c r="C1485" i="1"/>
  <c r="H1485" i="1" s="1"/>
  <c r="C1484" i="1"/>
  <c r="G1484" i="1" s="1"/>
  <c r="C1483" i="1"/>
  <c r="H1483" i="1" s="1"/>
  <c r="C1482" i="1"/>
  <c r="G1482" i="1" s="1"/>
  <c r="C1480" i="1"/>
  <c r="G1480" i="1" s="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G1244" i="1" s="1"/>
  <c r="D1243" i="1"/>
  <c r="C1243" i="1"/>
  <c r="G1243" i="1" s="1"/>
  <c r="D1242" i="1"/>
  <c r="C1242" i="1"/>
  <c r="G1242" i="1" s="1"/>
  <c r="D1241" i="1"/>
  <c r="C1241" i="1"/>
  <c r="G1241" i="1" s="1"/>
  <c r="D1240" i="1"/>
  <c r="C1240" i="1"/>
  <c r="G1240" i="1" s="1"/>
  <c r="D1239" i="1"/>
  <c r="C1239" i="1"/>
  <c r="G1239" i="1" s="1"/>
  <c r="D1238" i="1"/>
  <c r="C1238" i="1"/>
  <c r="G1238" i="1" s="1"/>
  <c r="D1237" i="1"/>
  <c r="C1237" i="1"/>
  <c r="G1237" i="1" s="1"/>
  <c r="D1236" i="1"/>
  <c r="C1236" i="1"/>
  <c r="G1236" i="1" s="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4"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C637" i="1"/>
  <c r="D632" i="1"/>
  <c r="H632" i="1" s="1"/>
  <c r="C632" i="1"/>
  <c r="D631" i="1"/>
  <c r="H631" i="1" s="1"/>
  <c r="C631"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H590" i="1" s="1"/>
  <c r="C590" i="1"/>
  <c r="D589" i="1"/>
  <c r="H589" i="1" s="1"/>
  <c r="C589" i="1"/>
  <c r="D588" i="1"/>
  <c r="H588" i="1" s="1"/>
  <c r="C588" i="1"/>
  <c r="D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H523" i="1" s="1"/>
  <c r="C523"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C459" i="1"/>
  <c r="D458" i="1"/>
  <c r="C458" i="1"/>
  <c r="D457" i="1"/>
  <c r="C457" i="1"/>
  <c r="D456" i="1"/>
  <c r="H456" i="1" s="1"/>
  <c r="C456" i="1"/>
  <c r="D455" i="1"/>
  <c r="C455" i="1"/>
  <c r="D454" i="1"/>
  <c r="C454" i="1"/>
  <c r="D453" i="1"/>
  <c r="C453" i="1"/>
  <c r="D452" i="1"/>
  <c r="H452" i="1" s="1"/>
  <c r="C452" i="1"/>
  <c r="D451" i="1"/>
  <c r="C451" i="1"/>
  <c r="D450" i="1"/>
  <c r="C450" i="1"/>
  <c r="D449" i="1"/>
  <c r="C449" i="1"/>
  <c r="D448" i="1"/>
  <c r="H448" i="1" s="1"/>
  <c r="C448" i="1"/>
  <c r="D447" i="1"/>
  <c r="C447" i="1"/>
  <c r="D446" i="1"/>
  <c r="C446" i="1"/>
  <c r="D445" i="1"/>
  <c r="C445" i="1"/>
  <c r="D444" i="1"/>
  <c r="H444" i="1" s="1"/>
  <c r="C444" i="1"/>
  <c r="D443" i="1"/>
  <c r="C443" i="1"/>
  <c r="D442" i="1"/>
  <c r="C442" i="1"/>
  <c r="D441" i="1"/>
  <c r="C441" i="1"/>
  <c r="D440" i="1"/>
  <c r="H440" i="1" s="1"/>
  <c r="C440" i="1"/>
  <c r="D439" i="1"/>
  <c r="C439" i="1"/>
  <c r="D438" i="1"/>
  <c r="C438" i="1"/>
  <c r="D437" i="1"/>
  <c r="C437" i="1"/>
  <c r="D436" i="1"/>
  <c r="H436" i="1" s="1"/>
  <c r="C436" i="1"/>
  <c r="D435" i="1"/>
  <c r="C435" i="1"/>
  <c r="D434" i="1"/>
  <c r="C434" i="1"/>
  <c r="D433" i="1"/>
  <c r="C433" i="1"/>
  <c r="D432" i="1"/>
  <c r="H432" i="1" s="1"/>
  <c r="C432" i="1"/>
  <c r="D431" i="1"/>
  <c r="C431" i="1"/>
  <c r="D430" i="1"/>
  <c r="C430" i="1"/>
  <c r="D429" i="1"/>
  <c r="C429" i="1"/>
  <c r="D428" i="1"/>
  <c r="H428" i="1" s="1"/>
  <c r="C428" i="1"/>
  <c r="D427" i="1"/>
  <c r="C427" i="1"/>
  <c r="D426" i="1"/>
  <c r="C426" i="1"/>
  <c r="D425" i="1"/>
  <c r="C425" i="1"/>
  <c r="D424" i="1"/>
  <c r="H424" i="1" s="1"/>
  <c r="C424" i="1"/>
  <c r="D423" i="1"/>
  <c r="C423" i="1"/>
  <c r="D422" i="1"/>
  <c r="C422" i="1"/>
  <c r="D421" i="1"/>
  <c r="C421" i="1"/>
  <c r="D420" i="1"/>
  <c r="H420" i="1" s="1"/>
  <c r="C420" i="1"/>
  <c r="D419" i="1"/>
  <c r="C419" i="1"/>
  <c r="D418" i="1"/>
  <c r="C418" i="1"/>
  <c r="D417" i="1"/>
  <c r="C417" i="1"/>
  <c r="D416" i="1"/>
  <c r="H416" i="1" s="1"/>
  <c r="C416" i="1"/>
  <c r="D415" i="1"/>
  <c r="D414" i="1"/>
  <c r="C413" i="1"/>
  <c r="C412" i="1"/>
  <c r="C411" i="1"/>
  <c r="D406" i="1"/>
  <c r="C406" i="1"/>
  <c r="D405" i="1"/>
  <c r="H405" i="1" s="1"/>
  <c r="C405" i="1"/>
  <c r="D404" i="1"/>
  <c r="C404" i="1"/>
  <c r="D403" i="1"/>
  <c r="D401" i="1"/>
  <c r="C401" i="1"/>
  <c r="D400" i="1"/>
  <c r="C400" i="1"/>
  <c r="D399" i="1"/>
  <c r="H399" i="1" s="1"/>
  <c r="C399" i="1"/>
  <c r="D398" i="1"/>
  <c r="C398" i="1"/>
  <c r="D397" i="1"/>
  <c r="C397" i="1"/>
  <c r="D396" i="1"/>
  <c r="C396" i="1"/>
  <c r="D395" i="1"/>
  <c r="H395" i="1" s="1"/>
  <c r="C395" i="1"/>
  <c r="D394" i="1"/>
  <c r="C394" i="1"/>
  <c r="D393" i="1"/>
  <c r="C393" i="1"/>
  <c r="D392" i="1"/>
  <c r="C392" i="1"/>
  <c r="D391" i="1"/>
  <c r="D390" i="1"/>
  <c r="C390" i="1"/>
  <c r="D389" i="1"/>
  <c r="C389" i="1"/>
  <c r="D388" i="1"/>
  <c r="C388" i="1"/>
  <c r="D387" i="1"/>
  <c r="C387" i="1"/>
  <c r="G387" i="1" s="1"/>
  <c r="D386" i="1"/>
  <c r="C386" i="1"/>
  <c r="D385" i="1"/>
  <c r="C385" i="1"/>
  <c r="D384" i="1"/>
  <c r="C384" i="1"/>
  <c r="D383" i="1"/>
  <c r="C383" i="1"/>
  <c r="G383" i="1" s="1"/>
  <c r="D382" i="1"/>
  <c r="C382" i="1"/>
  <c r="D381" i="1"/>
  <c r="C381" i="1"/>
  <c r="D380" i="1"/>
  <c r="C380" i="1"/>
  <c r="D379" i="1"/>
  <c r="C379" i="1"/>
  <c r="G379" i="1" s="1"/>
  <c r="D378" i="1"/>
  <c r="C378" i="1"/>
  <c r="D377" i="1"/>
  <c r="C377" i="1"/>
  <c r="D376" i="1"/>
  <c r="C376" i="1"/>
  <c r="D375" i="1"/>
  <c r="C375" i="1"/>
  <c r="G375" i="1" s="1"/>
  <c r="D374" i="1"/>
  <c r="C374" i="1"/>
  <c r="D373" i="1"/>
  <c r="C373" i="1"/>
  <c r="D372" i="1"/>
  <c r="C372" i="1"/>
  <c r="D371" i="1"/>
  <c r="C371" i="1"/>
  <c r="G371" i="1" s="1"/>
  <c r="D370" i="1"/>
  <c r="C370" i="1"/>
  <c r="D369" i="1"/>
  <c r="C369" i="1"/>
  <c r="D368" i="1"/>
  <c r="C368" i="1"/>
  <c r="D367" i="1"/>
  <c r="C367" i="1"/>
  <c r="G367" i="1" s="1"/>
  <c r="D366" i="1"/>
  <c r="C366" i="1"/>
  <c r="D365" i="1"/>
  <c r="C365" i="1"/>
  <c r="D364" i="1"/>
  <c r="C364" i="1"/>
  <c r="D363" i="1"/>
  <c r="C363" i="1"/>
  <c r="G363" i="1" s="1"/>
  <c r="D362" i="1"/>
  <c r="C362" i="1"/>
  <c r="D361" i="1"/>
  <c r="C361" i="1"/>
  <c r="D360" i="1"/>
  <c r="C360" i="1"/>
  <c r="D359" i="1"/>
  <c r="C359" i="1"/>
  <c r="G359" i="1" s="1"/>
  <c r="D358" i="1"/>
  <c r="C358" i="1"/>
  <c r="D357" i="1"/>
  <c r="C357" i="1"/>
  <c r="D356" i="1"/>
  <c r="C356" i="1"/>
  <c r="D355" i="1"/>
  <c r="C355" i="1"/>
  <c r="G355" i="1" s="1"/>
  <c r="D354" i="1"/>
  <c r="C354" i="1"/>
  <c r="D353" i="1"/>
  <c r="C353" i="1"/>
  <c r="D352" i="1"/>
  <c r="C352" i="1"/>
  <c r="D351" i="1"/>
  <c r="C351" i="1"/>
  <c r="G351" i="1" s="1"/>
  <c r="D350" i="1"/>
  <c r="C350" i="1"/>
  <c r="D349" i="1"/>
  <c r="C349" i="1"/>
  <c r="D348" i="1"/>
  <c r="C348" i="1"/>
  <c r="D347" i="1"/>
  <c r="C347" i="1"/>
  <c r="G347" i="1" s="1"/>
  <c r="D346" i="1"/>
  <c r="C346" i="1"/>
  <c r="D345" i="1"/>
  <c r="D344" i="1"/>
  <c r="C344" i="1"/>
  <c r="D343" i="1"/>
  <c r="C343" i="1"/>
  <c r="D342" i="1"/>
  <c r="C342" i="1"/>
  <c r="D341" i="1"/>
  <c r="H341" i="1" s="1"/>
  <c r="C341" i="1"/>
  <c r="D340" i="1"/>
  <c r="C340" i="1"/>
  <c r="D339" i="1"/>
  <c r="C339" i="1"/>
  <c r="D338" i="1"/>
  <c r="C338" i="1"/>
  <c r="D337" i="1"/>
  <c r="H337" i="1" s="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G262" i="1"/>
  <c r="D262" i="1"/>
  <c r="C262" i="1"/>
  <c r="H262" i="1" s="1"/>
  <c r="D261" i="1"/>
  <c r="C261" i="1"/>
  <c r="D260" i="1"/>
  <c r="C260" i="1"/>
  <c r="D259" i="1"/>
  <c r="D258" i="1"/>
  <c r="C258" i="1"/>
  <c r="G258" i="1" s="1"/>
  <c r="D257" i="1"/>
  <c r="C257" i="1"/>
  <c r="G257" i="1" s="1"/>
  <c r="D256" i="1"/>
  <c r="C256" i="1"/>
  <c r="D255" i="1"/>
  <c r="C255" i="1"/>
  <c r="D254" i="1"/>
  <c r="C254" i="1"/>
  <c r="D253" i="1"/>
  <c r="C253" i="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G244" i="1" s="1"/>
  <c r="D243" i="1"/>
  <c r="C243" i="1"/>
  <c r="G243" i="1" s="1"/>
  <c r="D242" i="1"/>
  <c r="C242" i="1"/>
  <c r="H242" i="1" s="1"/>
  <c r="D241" i="1"/>
  <c r="C241" i="1"/>
  <c r="H241" i="1" s="1"/>
  <c r="D240" i="1"/>
  <c r="C240" i="1"/>
  <c r="H240" i="1" s="1"/>
  <c r="D239" i="1"/>
  <c r="C239" i="1"/>
  <c r="H239" i="1" s="1"/>
  <c r="D238" i="1"/>
  <c r="C238" i="1"/>
  <c r="H238" i="1" s="1"/>
  <c r="D237" i="1"/>
  <c r="C237" i="1"/>
  <c r="G237" i="1" s="1"/>
  <c r="D236" i="1"/>
  <c r="C236" i="1"/>
  <c r="H236" i="1" s="1"/>
  <c r="D235" i="1"/>
  <c r="C235" i="1"/>
  <c r="H235" i="1" s="1"/>
  <c r="D234" i="1"/>
  <c r="C234" i="1"/>
  <c r="H234" i="1" s="1"/>
  <c r="D233" i="1"/>
  <c r="C233" i="1"/>
  <c r="H233" i="1" s="1"/>
  <c r="D232" i="1"/>
  <c r="C232" i="1"/>
  <c r="H232" i="1" s="1"/>
  <c r="D231" i="1"/>
  <c r="C231" i="1"/>
  <c r="H231" i="1" s="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H164" i="1" s="1"/>
  <c r="D163" i="1"/>
  <c r="C163" i="1"/>
  <c r="H163" i="1" s="1"/>
  <c r="D162" i="1"/>
  <c r="C162" i="1"/>
  <c r="D161" i="1"/>
  <c r="C161" i="1"/>
  <c r="H161" i="1" s="1"/>
  <c r="D160" i="1"/>
  <c r="C160" i="1"/>
  <c r="C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H134" i="1" s="1"/>
  <c r="D133" i="1"/>
  <c r="C133" i="1"/>
  <c r="H133" i="1" s="1"/>
  <c r="D132" i="1"/>
  <c r="C132" i="1"/>
  <c r="H132" i="1" s="1"/>
  <c r="D131" i="1"/>
  <c r="C131" i="1"/>
  <c r="H131" i="1" s="1"/>
  <c r="C130" i="1"/>
  <c r="C129" i="1"/>
  <c r="D128" i="1"/>
  <c r="C128" i="1"/>
  <c r="G128" i="1" s="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H96" i="1" s="1"/>
  <c r="D95" i="1"/>
  <c r="C95" i="1"/>
  <c r="G95" i="1" s="1"/>
  <c r="D94" i="1"/>
  <c r="C94" i="1"/>
  <c r="G94" i="1" s="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D45" i="1"/>
  <c r="C45" i="1"/>
  <c r="H45" i="1" s="1"/>
  <c r="D44" i="1"/>
  <c r="C44" i="1"/>
  <c r="H44" i="1" s="1"/>
  <c r="D43" i="1"/>
  <c r="C43" i="1"/>
  <c r="H43" i="1" s="1"/>
  <c r="D42" i="1"/>
  <c r="C42" i="1"/>
  <c r="H42" i="1" s="1"/>
  <c r="D41" i="1"/>
  <c r="C41" i="1"/>
  <c r="H41" i="1" s="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307" i="1" l="1"/>
  <c r="H308" i="1"/>
  <c r="H309" i="1"/>
  <c r="H310" i="1"/>
  <c r="G311" i="1"/>
  <c r="G312" i="1"/>
  <c r="H313" i="1"/>
  <c r="H314" i="1"/>
  <c r="H315" i="1"/>
  <c r="H316" i="1"/>
  <c r="G317" i="1"/>
  <c r="H318"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308" i="1"/>
  <c r="H1312"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503" i="1"/>
  <c r="G1503" i="1"/>
  <c r="H1547" i="1"/>
  <c r="G1547" i="1"/>
  <c r="H1579" i="1"/>
  <c r="G1579" i="1"/>
  <c r="H1531" i="1"/>
  <c r="G1531" i="1"/>
  <c r="H1563" i="1"/>
  <c r="G1563" i="1"/>
  <c r="E407" i="4"/>
  <c r="D402" i="1" s="1"/>
  <c r="F351" i="4"/>
  <c r="D644" i="4"/>
  <c r="C638" i="1" s="1"/>
  <c r="E528" i="4"/>
  <c r="B22" i="9"/>
  <c r="B24" i="9"/>
  <c r="B37" i="9"/>
  <c r="B39" i="9"/>
  <c r="B42" i="9"/>
  <c r="B46" i="9"/>
  <c r="B48" i="9"/>
  <c r="B50" i="9"/>
  <c r="B52" i="9"/>
  <c r="B56" i="9"/>
  <c r="B60" i="9"/>
  <c r="B62" i="9"/>
  <c r="B65" i="9"/>
  <c r="B80" i="9"/>
  <c r="B82" i="9"/>
  <c r="B84" i="9"/>
  <c r="B93" i="9"/>
  <c r="B95" i="9"/>
  <c r="B97" i="9"/>
  <c r="B99" i="9"/>
  <c r="B102" i="9"/>
  <c r="B121" i="9"/>
  <c r="B123" i="9"/>
  <c r="B125" i="9"/>
  <c r="B129" i="9"/>
  <c r="B131" i="9"/>
  <c r="B134" i="9"/>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G1424" i="1"/>
  <c r="G1425" i="1"/>
  <c r="G1426" i="1"/>
  <c r="G1427" i="1"/>
  <c r="G1428" i="1"/>
  <c r="G1429" i="1"/>
  <c r="G1430" i="1"/>
  <c r="G1431" i="1"/>
  <c r="G1432" i="1"/>
  <c r="G1433" i="1"/>
  <c r="G1434" i="1"/>
  <c r="H1436" i="1"/>
  <c r="H1437" i="1"/>
  <c r="H1438" i="1"/>
  <c r="J1439" i="1"/>
  <c r="J1440" i="1"/>
  <c r="J1441" i="1"/>
  <c r="J1442" i="1"/>
  <c r="J1443" i="1"/>
  <c r="J1444" i="1"/>
  <c r="H1445" i="1"/>
  <c r="D7" i="4"/>
  <c r="E7" i="4"/>
  <c r="F83" i="4"/>
  <c r="E152" i="4"/>
  <c r="F159" i="4"/>
  <c r="E163" i="4"/>
  <c r="D159" i="1" s="1"/>
  <c r="D196" i="4"/>
  <c r="C192" i="1" s="1"/>
  <c r="D224" i="4"/>
  <c r="D252" i="4"/>
  <c r="D263" i="4"/>
  <c r="C259" i="1" s="1"/>
  <c r="D299" i="4"/>
  <c r="F356" i="4"/>
  <c r="F363" i="4"/>
  <c r="F369" i="4"/>
  <c r="D421" i="4"/>
  <c r="D593" i="4"/>
  <c r="D528" i="4" s="1"/>
  <c r="D12" i="5"/>
  <c r="E12" i="5"/>
  <c r="D87" i="5"/>
  <c r="G289" i="9"/>
  <c r="D118" i="5"/>
  <c r="D134" i="5"/>
  <c r="D177" i="5"/>
  <c r="D35" i="6"/>
  <c r="D89" i="6"/>
  <c r="D114" i="6"/>
  <c r="G315" i="9"/>
  <c r="E315" i="9" s="1"/>
  <c r="D6" i="8"/>
  <c r="C1481" i="1" s="1"/>
  <c r="H1481" i="1" s="1"/>
  <c r="E30" i="9"/>
  <c r="B30" i="9" s="1"/>
  <c r="E34" i="9"/>
  <c r="B34" i="9" s="1"/>
  <c r="E49" i="9"/>
  <c r="B49" i="9" s="1"/>
  <c r="E53" i="9"/>
  <c r="B53" i="9" s="1"/>
  <c r="E55" i="9"/>
  <c r="B55" i="9" s="1"/>
  <c r="E57" i="9"/>
  <c r="B57" i="9" s="1"/>
  <c r="E59" i="9"/>
  <c r="B59" i="9" s="1"/>
  <c r="E68" i="9"/>
  <c r="B68" i="9" s="1"/>
  <c r="E73" i="9"/>
  <c r="B73" i="9" s="1"/>
  <c r="E77" i="9"/>
  <c r="B77" i="9" s="1"/>
  <c r="E83" i="9"/>
  <c r="B83" i="9" s="1"/>
  <c r="E85" i="9"/>
  <c r="B85" i="9" s="1"/>
  <c r="E87" i="9"/>
  <c r="B87" i="9" s="1"/>
  <c r="E90" i="9"/>
  <c r="B90" i="9" s="1"/>
  <c r="E96" i="9"/>
  <c r="B96" i="9" s="1"/>
  <c r="E105" i="9"/>
  <c r="B105" i="9" s="1"/>
  <c r="E107" i="9"/>
  <c r="B107" i="9" s="1"/>
  <c r="E110" i="9"/>
  <c r="B110" i="9" s="1"/>
  <c r="E114" i="9"/>
  <c r="B114" i="9" s="1"/>
  <c r="E118" i="9"/>
  <c r="B118" i="9" s="1"/>
  <c r="B141" i="9"/>
  <c r="B219" i="9"/>
  <c r="B225" i="9"/>
  <c r="B227" i="9"/>
  <c r="B229" i="9"/>
  <c r="B231" i="9"/>
  <c r="B233" i="9"/>
  <c r="B235" i="9"/>
  <c r="B147" i="9"/>
  <c r="B149" i="9"/>
  <c r="B152" i="9"/>
  <c r="B273" i="9"/>
  <c r="B283" i="9"/>
  <c r="B285" i="9"/>
  <c r="B293" i="9"/>
  <c r="B295" i="9"/>
  <c r="B297" i="9"/>
  <c r="B299" i="9"/>
  <c r="B303" i="9"/>
  <c r="B306" i="9"/>
  <c r="B308" i="9"/>
  <c r="E126" i="9"/>
  <c r="B126" i="9" s="1"/>
  <c r="E137" i="9"/>
  <c r="B137" i="9" s="1"/>
  <c r="E139" i="9"/>
  <c r="B139" i="9" s="1"/>
  <c r="E142" i="9"/>
  <c r="B142" i="9" s="1"/>
  <c r="E144" i="9"/>
  <c r="B144" i="9" s="1"/>
  <c r="E155" i="9"/>
  <c r="B155" i="9" s="1"/>
  <c r="E157" i="9"/>
  <c r="B157" i="9" s="1"/>
  <c r="E160" i="9"/>
  <c r="B160" i="9" s="1"/>
  <c r="F214" i="9"/>
  <c r="F216" i="9"/>
  <c r="F222" i="9"/>
  <c r="F224" i="9"/>
  <c r="F226" i="9"/>
  <c r="F228" i="9"/>
  <c r="F230" i="9"/>
  <c r="F232" i="9"/>
  <c r="F234" i="9"/>
  <c r="F236" i="9"/>
  <c r="F237" i="9"/>
  <c r="B237" i="9" s="1"/>
  <c r="F239" i="9"/>
  <c r="F241" i="9"/>
  <c r="F243" i="9"/>
  <c r="F245" i="9"/>
  <c r="F247" i="9"/>
  <c r="F249" i="9"/>
  <c r="F251" i="9"/>
  <c r="F253" i="9"/>
  <c r="F255" i="9"/>
  <c r="F257" i="9"/>
  <c r="F259" i="9"/>
  <c r="F261" i="9"/>
  <c r="F263" i="9"/>
  <c r="F265" i="9"/>
  <c r="F267" i="9"/>
  <c r="H4" i="1"/>
  <c r="G5" i="1"/>
  <c r="H6" i="1"/>
  <c r="H7" i="1"/>
  <c r="H8" i="1"/>
  <c r="G9" i="1"/>
  <c r="G10" i="1"/>
  <c r="H11" i="1"/>
  <c r="H12" i="1"/>
  <c r="H13" i="1"/>
  <c r="H14" i="1"/>
  <c r="G15" i="1"/>
  <c r="H16" i="1"/>
  <c r="H17" i="1"/>
  <c r="H18" i="1"/>
  <c r="H19" i="1"/>
  <c r="H20" i="1"/>
  <c r="H21" i="1"/>
  <c r="H22" i="1"/>
  <c r="G23" i="1"/>
  <c r="H24" i="1"/>
  <c r="H25" i="1"/>
  <c r="G26" i="1"/>
  <c r="G27" i="1"/>
  <c r="H28" i="1"/>
  <c r="H29" i="1"/>
  <c r="H30" i="1"/>
  <c r="H31" i="1"/>
  <c r="H32" i="1"/>
  <c r="H33" i="1"/>
  <c r="G34" i="1"/>
  <c r="H35" i="1"/>
  <c r="H73" i="1"/>
  <c r="H74" i="1"/>
  <c r="H75" i="1"/>
  <c r="H76" i="1"/>
  <c r="H77" i="1"/>
  <c r="H103" i="1"/>
  <c r="H104" i="1"/>
  <c r="H105" i="1"/>
  <c r="H106" i="1"/>
  <c r="H107" i="1"/>
  <c r="H108" i="1"/>
  <c r="H109" i="1"/>
  <c r="H110" i="1"/>
  <c r="H111" i="1"/>
  <c r="H112" i="1"/>
  <c r="H113" i="1"/>
  <c r="H114" i="1"/>
  <c r="H115" i="1"/>
  <c r="H116" i="1"/>
  <c r="H117" i="1"/>
  <c r="G118" i="1"/>
  <c r="G119" i="1"/>
  <c r="G186" i="1"/>
  <c r="H188" i="1"/>
  <c r="H190" i="1"/>
  <c r="G269" i="1"/>
  <c r="H270" i="1"/>
  <c r="H271" i="1"/>
  <c r="H272" i="1"/>
  <c r="H273" i="1"/>
  <c r="H274" i="1"/>
  <c r="H275" i="1"/>
  <c r="H276" i="1"/>
  <c r="H277" i="1"/>
  <c r="H278" i="1"/>
  <c r="G279" i="1"/>
  <c r="H280" i="1"/>
  <c r="H281" i="1"/>
  <c r="H282" i="1"/>
  <c r="G283" i="1"/>
  <c r="G284" i="1"/>
  <c r="H291" i="1"/>
  <c r="G295" i="1"/>
  <c r="H296" i="1"/>
  <c r="H297" i="1"/>
  <c r="H298" i="1"/>
  <c r="H299" i="1"/>
  <c r="H300" i="1"/>
  <c r="H301" i="1"/>
  <c r="H302" i="1"/>
  <c r="H303" i="1"/>
  <c r="H304" i="1"/>
  <c r="G304" i="1"/>
  <c r="G340" i="1"/>
  <c r="G344" i="1"/>
  <c r="H348" i="1"/>
  <c r="H352" i="1"/>
  <c r="H356" i="1"/>
  <c r="H360" i="1"/>
  <c r="H364" i="1"/>
  <c r="H368" i="1"/>
  <c r="H372" i="1"/>
  <c r="H376" i="1"/>
  <c r="H380" i="1"/>
  <c r="H384" i="1"/>
  <c r="H388" i="1"/>
  <c r="G394" i="1"/>
  <c r="G398" i="1"/>
  <c r="G404" i="1"/>
  <c r="G419" i="1"/>
  <c r="G423" i="1"/>
  <c r="G427" i="1"/>
  <c r="G431" i="1"/>
  <c r="G435" i="1"/>
  <c r="G439" i="1"/>
  <c r="G443" i="1"/>
  <c r="G447" i="1"/>
  <c r="G451" i="1"/>
  <c r="G455" i="1"/>
  <c r="G459" i="1"/>
  <c r="G1311" i="1"/>
  <c r="G1315" i="1"/>
  <c r="G1487" i="1"/>
  <c r="G1495" i="1"/>
  <c r="G1507" i="1"/>
  <c r="G1515" i="1"/>
  <c r="G1519" i="1"/>
  <c r="G1527" i="1"/>
  <c r="G1535" i="1"/>
  <c r="G1543" i="1"/>
  <c r="G1551" i="1"/>
  <c r="G1559" i="1"/>
  <c r="G1567" i="1"/>
  <c r="G1575" i="1"/>
  <c r="F269" i="9"/>
  <c r="E291" i="9"/>
  <c r="B291" i="9" s="1"/>
  <c r="E294" i="9"/>
  <c r="B294" i="9" s="1"/>
  <c r="E296" i="9"/>
  <c r="B296" i="9" s="1"/>
  <c r="G318" i="1"/>
  <c r="H637" i="1"/>
  <c r="H413" i="1"/>
  <c r="E23" i="9"/>
  <c r="B23" i="9" s="1"/>
  <c r="E28" i="9"/>
  <c r="B28" i="9" s="1"/>
  <c r="E31" i="9"/>
  <c r="B31" i="9" s="1"/>
  <c r="E33" i="9"/>
  <c r="B33" i="9" s="1"/>
  <c r="E35" i="9"/>
  <c r="B35" i="9" s="1"/>
  <c r="E38" i="9"/>
  <c r="B38" i="9" s="1"/>
  <c r="E43" i="9"/>
  <c r="B43" i="9" s="1"/>
  <c r="E51" i="9"/>
  <c r="B51" i="9" s="1"/>
  <c r="E54" i="9"/>
  <c r="B54" i="9" s="1"/>
  <c r="E58" i="9"/>
  <c r="B58" i="9" s="1"/>
  <c r="E61" i="9"/>
  <c r="B61" i="9" s="1"/>
  <c r="E66" i="9"/>
  <c r="B66" i="9" s="1"/>
  <c r="E69" i="9"/>
  <c r="B69" i="9" s="1"/>
  <c r="E74" i="9"/>
  <c r="B74" i="9" s="1"/>
  <c r="E78" i="9"/>
  <c r="B78" i="9" s="1"/>
  <c r="E81" i="9"/>
  <c r="B81" i="9" s="1"/>
  <c r="E86" i="9"/>
  <c r="B86" i="9" s="1"/>
  <c r="E91" i="9"/>
  <c r="B91" i="9" s="1"/>
  <c r="E94" i="9"/>
  <c r="B94" i="9" s="1"/>
  <c r="E98" i="9"/>
  <c r="B98" i="9" s="1"/>
  <c r="E103" i="9"/>
  <c r="B103" i="9" s="1"/>
  <c r="E106" i="9"/>
  <c r="B106" i="9" s="1"/>
  <c r="E111" i="9"/>
  <c r="B111" i="9" s="1"/>
  <c r="E115" i="9"/>
  <c r="B115" i="9" s="1"/>
  <c r="E119" i="9"/>
  <c r="B119" i="9" s="1"/>
  <c r="E122" i="9"/>
  <c r="B122" i="9" s="1"/>
  <c r="E127" i="9"/>
  <c r="B127" i="9" s="1"/>
  <c r="E130" i="9"/>
  <c r="B130" i="9" s="1"/>
  <c r="E135" i="9"/>
  <c r="B135" i="9" s="1"/>
  <c r="E138" i="9"/>
  <c r="B138" i="9" s="1"/>
  <c r="E145" i="9"/>
  <c r="B145" i="9" s="1"/>
  <c r="E148" i="9"/>
  <c r="B148" i="9" s="1"/>
  <c r="E153" i="9"/>
  <c r="B153" i="9" s="1"/>
  <c r="E156" i="9"/>
  <c r="B156" i="9" s="1"/>
  <c r="E287" i="9"/>
  <c r="B287" i="9" s="1"/>
  <c r="E27" i="9"/>
  <c r="B27" i="9" s="1"/>
  <c r="E70" i="9"/>
  <c r="B70" i="9" s="1"/>
  <c r="G259" i="1"/>
  <c r="G260" i="1"/>
  <c r="G261" i="1"/>
  <c r="F263" i="4"/>
  <c r="F264" i="4"/>
  <c r="F223" i="9"/>
  <c r="B223" i="9" s="1"/>
  <c r="E47" i="9"/>
  <c r="B47" i="9" s="1"/>
  <c r="F221" i="9"/>
  <c r="B221" i="9" s="1"/>
  <c r="E45" i="9"/>
  <c r="B45" i="9" s="1"/>
  <c r="B275" i="9"/>
  <c r="H292" i="1"/>
  <c r="H290" i="1"/>
  <c r="G1499" i="1"/>
  <c r="G1483" i="1"/>
  <c r="F652" i="4"/>
  <c r="D411" i="1"/>
  <c r="H289" i="1"/>
  <c r="G412" i="1"/>
  <c r="E644" i="4"/>
  <c r="D638" i="1" s="1"/>
  <c r="H638" i="1" s="1"/>
  <c r="F196" i="4"/>
  <c r="H192" i="1"/>
  <c r="F210" i="4"/>
  <c r="G191" i="1"/>
  <c r="H189" i="1"/>
  <c r="H187" i="1"/>
  <c r="D184" i="1"/>
  <c r="G184" i="1" s="1"/>
  <c r="E151" i="4"/>
  <c r="E289" i="4" s="1"/>
  <c r="D285" i="1" s="1"/>
  <c r="F188" i="4"/>
  <c r="F220" i="9"/>
  <c r="H168" i="1"/>
  <c r="H167" i="1"/>
  <c r="H165" i="1"/>
  <c r="G166" i="1"/>
  <c r="F169" i="4"/>
  <c r="H162" i="1"/>
  <c r="F163" i="4"/>
  <c r="F164" i="4"/>
  <c r="D148" i="1"/>
  <c r="F218" i="9"/>
  <c r="B218" i="9" s="1"/>
  <c r="F153" i="4"/>
  <c r="H129" i="1"/>
  <c r="D130" i="1"/>
  <c r="H130" i="1" s="1"/>
  <c r="F134" i="4"/>
  <c r="G35" i="1"/>
  <c r="G168" i="1"/>
  <c r="H340" i="1"/>
  <c r="H344" i="1"/>
  <c r="H347" i="1"/>
  <c r="H351" i="1"/>
  <c r="H355" i="1"/>
  <c r="H359" i="1"/>
  <c r="H367" i="1"/>
  <c r="H371" i="1"/>
  <c r="H375" i="1"/>
  <c r="H379" i="1"/>
  <c r="H387" i="1"/>
  <c r="H394" i="1"/>
  <c r="H412" i="1"/>
  <c r="H419" i="1"/>
  <c r="H423" i="1"/>
  <c r="H427" i="1"/>
  <c r="H443" i="1"/>
  <c r="H447" i="1"/>
  <c r="H451" i="1"/>
  <c r="H455" i="1"/>
  <c r="G96" i="1"/>
  <c r="G192" i="1"/>
  <c r="G252" i="1"/>
  <c r="H363" i="1"/>
  <c r="H383" i="1"/>
  <c r="H398" i="1"/>
  <c r="H404" i="1"/>
  <c r="H431" i="1"/>
  <c r="H435" i="1"/>
  <c r="H439" i="1"/>
  <c r="H459" i="1"/>
  <c r="G36" i="1"/>
  <c r="G37" i="1"/>
  <c r="G38" i="1"/>
  <c r="G39" i="1"/>
  <c r="G47" i="1"/>
  <c r="H48" i="1"/>
  <c r="H49" i="1"/>
  <c r="G50" i="1"/>
  <c r="G51" i="1"/>
  <c r="H52" i="1"/>
  <c r="H53" i="1"/>
  <c r="H54" i="1"/>
  <c r="H55" i="1"/>
  <c r="H56" i="1"/>
  <c r="G57" i="1"/>
  <c r="H58" i="1"/>
  <c r="H59" i="1"/>
  <c r="H60" i="1"/>
  <c r="H61" i="1"/>
  <c r="G62" i="1"/>
  <c r="H63" i="1"/>
  <c r="H64" i="1"/>
  <c r="H65" i="1"/>
  <c r="H66" i="1"/>
  <c r="H67" i="1"/>
  <c r="H68" i="1"/>
  <c r="H69" i="1"/>
  <c r="H70" i="1"/>
  <c r="G71" i="1"/>
  <c r="H72" i="1"/>
  <c r="G72" i="1"/>
  <c r="H79" i="1"/>
  <c r="H80" i="1"/>
  <c r="H81" i="1"/>
  <c r="H82" i="1"/>
  <c r="H83" i="1"/>
  <c r="H84" i="1"/>
  <c r="H85" i="1"/>
  <c r="H86" i="1"/>
  <c r="H87" i="1"/>
  <c r="G88" i="1"/>
  <c r="H89" i="1"/>
  <c r="H90" i="1"/>
  <c r="H91" i="1"/>
  <c r="H92" i="1"/>
  <c r="H93" i="1"/>
  <c r="G93" i="1"/>
  <c r="H97" i="1"/>
  <c r="H98" i="1"/>
  <c r="H99" i="1"/>
  <c r="G100" i="1"/>
  <c r="H101" i="1"/>
  <c r="H121" i="1"/>
  <c r="H122" i="1"/>
  <c r="H123" i="1"/>
  <c r="H124" i="1"/>
  <c r="G125" i="1"/>
  <c r="H126" i="1"/>
  <c r="H127" i="1"/>
  <c r="G127" i="1"/>
  <c r="G136" i="1"/>
  <c r="G137" i="1"/>
  <c r="H138" i="1"/>
  <c r="H139" i="1"/>
  <c r="H140" i="1"/>
  <c r="G141" i="1"/>
  <c r="G142" i="1"/>
  <c r="H143" i="1"/>
  <c r="H144" i="1"/>
  <c r="H145" i="1"/>
  <c r="H146" i="1"/>
  <c r="H148" i="1"/>
  <c r="H149" i="1"/>
  <c r="H150" i="1"/>
  <c r="H151" i="1"/>
  <c r="H152" i="1"/>
  <c r="H153" i="1"/>
  <c r="H154" i="1"/>
  <c r="H155" i="1"/>
  <c r="G156" i="1"/>
  <c r="G157" i="1"/>
  <c r="G158" i="1"/>
  <c r="G159" i="1"/>
  <c r="H160" i="1"/>
  <c r="G160" i="1"/>
  <c r="G169" i="1"/>
  <c r="H170" i="1"/>
  <c r="H171" i="1"/>
  <c r="H172" i="1"/>
  <c r="H173" i="1"/>
  <c r="H174" i="1"/>
  <c r="G175" i="1"/>
  <c r="H176" i="1"/>
  <c r="H177" i="1"/>
  <c r="H178" i="1"/>
  <c r="H179" i="1"/>
  <c r="H180" i="1"/>
  <c r="H181" i="1"/>
  <c r="H182" i="1"/>
  <c r="G183" i="1"/>
  <c r="H185" i="1"/>
  <c r="G185" i="1"/>
  <c r="H193" i="1"/>
  <c r="H194" i="1"/>
  <c r="H195" i="1"/>
  <c r="H196" i="1"/>
  <c r="H197" i="1"/>
  <c r="H198" i="1"/>
  <c r="H199" i="1"/>
  <c r="G200" i="1"/>
  <c r="H201" i="1"/>
  <c r="H202" i="1"/>
  <c r="H203" i="1"/>
  <c r="G204" i="1"/>
  <c r="H205" i="1"/>
  <c r="H206" i="1"/>
  <c r="H207" i="1"/>
  <c r="G208" i="1"/>
  <c r="H209" i="1"/>
  <c r="H210" i="1"/>
  <c r="H211" i="1"/>
  <c r="H212" i="1"/>
  <c r="H213" i="1"/>
  <c r="H214" i="1"/>
  <c r="H215" i="1"/>
  <c r="G216" i="1"/>
  <c r="H217" i="1"/>
  <c r="H218" i="1"/>
  <c r="H219" i="1"/>
  <c r="H221" i="1"/>
  <c r="H222" i="1"/>
  <c r="H223" i="1"/>
  <c r="H224" i="1"/>
  <c r="H225" i="1"/>
  <c r="H226" i="1"/>
  <c r="H227" i="1"/>
  <c r="H228" i="1"/>
  <c r="H229" i="1"/>
  <c r="H230" i="1"/>
  <c r="G230" i="1"/>
  <c r="G253" i="1"/>
  <c r="H254" i="1"/>
  <c r="H255" i="1"/>
  <c r="H256" i="1"/>
  <c r="G256" i="1"/>
  <c r="G263" i="1"/>
  <c r="G264" i="1"/>
  <c r="G265" i="1"/>
  <c r="G266" i="1"/>
  <c r="H267" i="1"/>
  <c r="H268" i="1"/>
  <c r="G268" i="1"/>
  <c r="H288" i="1"/>
  <c r="G288" i="1"/>
  <c r="H305" i="1"/>
  <c r="H306" i="1"/>
  <c r="G306" i="1"/>
  <c r="H319" i="1"/>
  <c r="H320" i="1"/>
  <c r="H321" i="1"/>
  <c r="G322" i="1"/>
  <c r="H323" i="1"/>
  <c r="H324" i="1"/>
  <c r="H325" i="1"/>
  <c r="G326" i="1"/>
  <c r="H327" i="1"/>
  <c r="H328" i="1"/>
  <c r="H329" i="1"/>
  <c r="G330" i="1"/>
  <c r="G331" i="1"/>
  <c r="H332" i="1"/>
  <c r="H333" i="1"/>
  <c r="H334" i="1"/>
  <c r="G335" i="1"/>
  <c r="G336" i="1"/>
  <c r="G338" i="1"/>
  <c r="H338" i="1"/>
  <c r="H339" i="1"/>
  <c r="G342" i="1"/>
  <c r="H342" i="1"/>
  <c r="H343" i="1"/>
  <c r="H346" i="1"/>
  <c r="G349" i="1"/>
  <c r="H349" i="1"/>
  <c r="H350" i="1"/>
  <c r="G353" i="1"/>
  <c r="H353" i="1"/>
  <c r="H354" i="1"/>
  <c r="G357" i="1"/>
  <c r="H357" i="1"/>
  <c r="H358" i="1"/>
  <c r="G361" i="1"/>
  <c r="H361" i="1"/>
  <c r="H362" i="1"/>
  <c r="G365" i="1"/>
  <c r="H365" i="1"/>
  <c r="H366" i="1"/>
  <c r="G369" i="1"/>
  <c r="H369" i="1"/>
  <c r="H370" i="1"/>
  <c r="G373" i="1"/>
  <c r="H373" i="1"/>
  <c r="H374" i="1"/>
  <c r="G377" i="1"/>
  <c r="H377" i="1"/>
  <c r="H378" i="1"/>
  <c r="G381" i="1"/>
  <c r="H381" i="1"/>
  <c r="H382" i="1"/>
  <c r="G385" i="1"/>
  <c r="H385" i="1"/>
  <c r="H386" i="1"/>
  <c r="G389" i="1"/>
  <c r="H389" i="1"/>
  <c r="H390" i="1"/>
  <c r="G392" i="1"/>
  <c r="H392" i="1"/>
  <c r="H393" i="1"/>
  <c r="G396" i="1"/>
  <c r="H396" i="1"/>
  <c r="H397" i="1"/>
  <c r="G400" i="1"/>
  <c r="H400" i="1"/>
  <c r="H401" i="1"/>
  <c r="G406" i="1"/>
  <c r="H406" i="1"/>
  <c r="H411" i="1"/>
  <c r="G417" i="1"/>
  <c r="H417" i="1"/>
  <c r="H418" i="1"/>
  <c r="G421" i="1"/>
  <c r="H421" i="1"/>
  <c r="H422" i="1"/>
  <c r="G425" i="1"/>
  <c r="H425" i="1"/>
  <c r="H426" i="1"/>
  <c r="G429" i="1"/>
  <c r="H429" i="1"/>
  <c r="H430" i="1"/>
  <c r="G433" i="1"/>
  <c r="H433" i="1"/>
  <c r="H434" i="1"/>
  <c r="G437" i="1"/>
  <c r="H437" i="1"/>
  <c r="H438" i="1"/>
  <c r="G441" i="1"/>
  <c r="H441" i="1"/>
  <c r="H442" i="1"/>
  <c r="G445" i="1"/>
  <c r="H445" i="1"/>
  <c r="H446" i="1"/>
  <c r="G449" i="1"/>
  <c r="H449" i="1"/>
  <c r="H450" i="1"/>
  <c r="G453" i="1"/>
  <c r="H453" i="1"/>
  <c r="H454" i="1"/>
  <c r="G457" i="1"/>
  <c r="H457" i="1"/>
  <c r="H458"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H1311" i="1"/>
  <c r="H1315"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1168" i="1"/>
  <c r="G1169" i="1"/>
  <c r="G1170" i="1"/>
  <c r="G1171" i="1"/>
  <c r="G1172" i="1"/>
  <c r="G1173" i="1"/>
  <c r="G1174" i="1"/>
  <c r="G1175" i="1"/>
  <c r="G1176" i="1"/>
  <c r="G1177" i="1"/>
  <c r="G1178" i="1"/>
  <c r="G1179" i="1"/>
  <c r="G1180" i="1"/>
  <c r="G1181" i="1"/>
  <c r="G1182" i="1"/>
  <c r="G1216" i="1"/>
  <c r="G1217" i="1"/>
  <c r="G1218" i="1"/>
  <c r="G1219" i="1"/>
  <c r="G1220" i="1"/>
  <c r="G1221" i="1"/>
  <c r="G1222" i="1"/>
  <c r="G1223" i="1"/>
  <c r="G1224" i="1"/>
  <c r="G1225" i="1"/>
  <c r="G1226" i="1"/>
  <c r="G1227" i="1"/>
  <c r="G1228" i="1"/>
  <c r="G1229" i="1"/>
  <c r="G1230" i="1"/>
  <c r="G1231" i="1"/>
  <c r="G1232" i="1"/>
  <c r="G1233" i="1"/>
  <c r="G1234" i="1"/>
  <c r="G1300" i="1"/>
  <c r="G1301" i="1"/>
  <c r="G1302" i="1"/>
  <c r="G1303" i="1"/>
  <c r="G1304" i="1"/>
  <c r="G1305" i="1"/>
  <c r="G1306" i="1"/>
  <c r="G1307" i="1"/>
  <c r="G1309" i="1"/>
  <c r="H1309" i="1"/>
  <c r="H1310" i="1"/>
  <c r="G1313" i="1"/>
  <c r="H1313" i="1"/>
  <c r="H1314" i="1"/>
  <c r="G1317" i="1"/>
  <c r="G1318" i="1"/>
  <c r="G1319" i="1"/>
  <c r="G1320" i="1"/>
  <c r="G1321" i="1"/>
  <c r="G1322" i="1"/>
  <c r="G1323" i="1"/>
  <c r="G1324" i="1"/>
  <c r="G1325" i="1"/>
  <c r="F271" i="9"/>
  <c r="E304" i="9"/>
  <c r="B304" i="9" s="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H1424" i="1"/>
  <c r="H1425" i="1"/>
  <c r="H1426" i="1"/>
  <c r="H1427" i="1"/>
  <c r="H1428" i="1"/>
  <c r="H1429" i="1"/>
  <c r="H1430" i="1"/>
  <c r="H1431" i="1"/>
  <c r="H1432" i="1"/>
  <c r="H1433" i="1"/>
  <c r="H1434" i="1"/>
  <c r="G1436" i="1"/>
  <c r="G1437" i="1"/>
  <c r="G1438" i="1"/>
  <c r="G1439" i="1"/>
  <c r="G1440" i="1"/>
  <c r="G1441" i="1"/>
  <c r="G1442" i="1"/>
  <c r="G1443" i="1"/>
  <c r="G1444" i="1"/>
  <c r="J1445" i="1"/>
  <c r="J1446" i="1"/>
  <c r="J1447" i="1"/>
  <c r="J1448" i="1"/>
  <c r="J1449" i="1"/>
  <c r="J1450" i="1"/>
  <c r="J1451" i="1"/>
  <c r="J1452" i="1"/>
  <c r="H1453" i="1"/>
  <c r="H1454" i="1"/>
  <c r="J1455" i="1"/>
  <c r="J1456" i="1"/>
  <c r="J1457" i="1"/>
  <c r="J1458" i="1"/>
  <c r="J1459" i="1"/>
  <c r="J1460" i="1"/>
  <c r="H1461" i="1"/>
  <c r="J1462" i="1"/>
  <c r="J1463" i="1"/>
  <c r="J1464" i="1"/>
  <c r="J1465" i="1"/>
  <c r="J1466" i="1"/>
  <c r="J1467" i="1"/>
  <c r="J1468" i="1"/>
  <c r="H1469" i="1"/>
  <c r="H1470" i="1"/>
  <c r="J1471" i="1"/>
  <c r="J1472" i="1"/>
  <c r="J1473" i="1"/>
  <c r="J1474" i="1"/>
  <c r="H1475" i="1"/>
  <c r="J1476" i="1"/>
  <c r="J1477" i="1"/>
  <c r="J1478" i="1"/>
  <c r="J1479"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E25" i="9"/>
  <c r="B25" i="9" s="1"/>
  <c r="E29" i="9"/>
  <c r="B29" i="9" s="1"/>
  <c r="E36" i="9"/>
  <c r="B36" i="9" s="1"/>
  <c r="E40" i="9"/>
  <c r="B40" i="9" s="1"/>
  <c r="E44" i="9"/>
  <c r="B44" i="9" s="1"/>
  <c r="E63" i="9"/>
  <c r="B63" i="9" s="1"/>
  <c r="E67" i="9"/>
  <c r="B67" i="9" s="1"/>
  <c r="E71" i="9"/>
  <c r="B71" i="9" s="1"/>
  <c r="E79" i="9"/>
  <c r="B79" i="9" s="1"/>
  <c r="E88" i="9"/>
  <c r="B88" i="9" s="1"/>
  <c r="E92" i="9"/>
  <c r="B92" i="9" s="1"/>
  <c r="E100" i="9"/>
  <c r="B100" i="9" s="1"/>
  <c r="E104" i="9"/>
  <c r="B104" i="9" s="1"/>
  <c r="E108" i="9"/>
  <c r="B108" i="9" s="1"/>
  <c r="E120" i="9"/>
  <c r="B120" i="9" s="1"/>
  <c r="E124" i="9"/>
  <c r="B124" i="9" s="1"/>
  <c r="E128" i="9"/>
  <c r="B128" i="9" s="1"/>
  <c r="E132" i="9"/>
  <c r="B132" i="9" s="1"/>
  <c r="E136" i="9"/>
  <c r="B136" i="9" s="1"/>
  <c r="E140" i="9"/>
  <c r="B140" i="9" s="1"/>
  <c r="E146" i="9"/>
  <c r="B146" i="9" s="1"/>
  <c r="E150" i="9"/>
  <c r="B150" i="9" s="1"/>
  <c r="E154" i="9"/>
  <c r="B154" i="9" s="1"/>
  <c r="E158" i="9"/>
  <c r="B158" i="9" s="1"/>
  <c r="F215" i="9"/>
  <c r="B215" i="9" s="1"/>
  <c r="F217" i="9"/>
  <c r="B217" i="9" s="1"/>
  <c r="E281" i="9"/>
  <c r="B281" i="9" s="1"/>
  <c r="E298" i="9"/>
  <c r="B298" i="9" s="1"/>
  <c r="E286" i="9"/>
  <c r="B286" i="9" s="1"/>
  <c r="E300" i="9"/>
  <c r="B300" i="9" s="1"/>
  <c r="E32" i="9"/>
  <c r="B32" i="9" s="1"/>
  <c r="G4" i="1"/>
  <c r="G6" i="1"/>
  <c r="G7" i="1"/>
  <c r="G8" i="1"/>
  <c r="G11" i="1"/>
  <c r="G12" i="1"/>
  <c r="G13" i="1"/>
  <c r="G14" i="1"/>
  <c r="G16" i="1"/>
  <c r="G17" i="1"/>
  <c r="G18" i="1"/>
  <c r="G19" i="1"/>
  <c r="G20" i="1"/>
  <c r="G21" i="1"/>
  <c r="G22" i="1"/>
  <c r="G24" i="1"/>
  <c r="G25" i="1"/>
  <c r="G28" i="1"/>
  <c r="G29" i="1"/>
  <c r="G30" i="1"/>
  <c r="G31" i="1"/>
  <c r="G32" i="1"/>
  <c r="G33" i="1"/>
  <c r="G41" i="1"/>
  <c r="G42" i="1"/>
  <c r="G43" i="1"/>
  <c r="G44" i="1"/>
  <c r="G45" i="1"/>
  <c r="G48" i="1"/>
  <c r="G49" i="1"/>
  <c r="G52" i="1"/>
  <c r="G53" i="1"/>
  <c r="G54" i="1"/>
  <c r="G55" i="1"/>
  <c r="G56" i="1"/>
  <c r="G58" i="1"/>
  <c r="G59" i="1"/>
  <c r="G60" i="1"/>
  <c r="G61" i="1"/>
  <c r="G63" i="1"/>
  <c r="G64" i="1"/>
  <c r="G65" i="1"/>
  <c r="G66" i="1"/>
  <c r="G67" i="1"/>
  <c r="G68" i="1"/>
  <c r="G69" i="1"/>
  <c r="G70" i="1"/>
  <c r="G73" i="1"/>
  <c r="G74" i="1"/>
  <c r="G75" i="1"/>
  <c r="G76" i="1"/>
  <c r="G77" i="1"/>
  <c r="G79" i="1"/>
  <c r="G80" i="1"/>
  <c r="G81" i="1"/>
  <c r="G82" i="1"/>
  <c r="G83" i="1"/>
  <c r="G84" i="1"/>
  <c r="G85" i="1"/>
  <c r="G86" i="1"/>
  <c r="G87" i="1"/>
  <c r="G89" i="1"/>
  <c r="G90" i="1"/>
  <c r="G91" i="1"/>
  <c r="G92" i="1"/>
  <c r="G97" i="1"/>
  <c r="G98" i="1"/>
  <c r="G99" i="1"/>
  <c r="G101" i="1"/>
  <c r="G103" i="1"/>
  <c r="G104" i="1"/>
  <c r="G105" i="1"/>
  <c r="G106" i="1"/>
  <c r="G107" i="1"/>
  <c r="G108" i="1"/>
  <c r="G109" i="1"/>
  <c r="G110" i="1"/>
  <c r="G111" i="1"/>
  <c r="G112" i="1"/>
  <c r="G113" i="1"/>
  <c r="G114" i="1"/>
  <c r="G115" i="1"/>
  <c r="G116" i="1"/>
  <c r="G117" i="1"/>
  <c r="G121" i="1"/>
  <c r="G122" i="1"/>
  <c r="G123" i="1"/>
  <c r="G124" i="1"/>
  <c r="G126" i="1"/>
  <c r="G129" i="1"/>
  <c r="G130" i="1"/>
  <c r="G131" i="1"/>
  <c r="G132" i="1"/>
  <c r="G133" i="1"/>
  <c r="G134" i="1"/>
  <c r="G138" i="1"/>
  <c r="G139" i="1"/>
  <c r="G140" i="1"/>
  <c r="G143" i="1"/>
  <c r="G144" i="1"/>
  <c r="G145" i="1"/>
  <c r="G146" i="1"/>
  <c r="G148" i="1"/>
  <c r="G149" i="1"/>
  <c r="G150" i="1"/>
  <c r="G151" i="1"/>
  <c r="G152" i="1"/>
  <c r="G153" i="1"/>
  <c r="G154" i="1"/>
  <c r="G155" i="1"/>
  <c r="G161" i="1"/>
  <c r="G162" i="1"/>
  <c r="G163" i="1"/>
  <c r="G164" i="1"/>
  <c r="G165" i="1"/>
  <c r="G167" i="1"/>
  <c r="G170" i="1"/>
  <c r="G171" i="1"/>
  <c r="G172" i="1"/>
  <c r="G173" i="1"/>
  <c r="G174" i="1"/>
  <c r="G176" i="1"/>
  <c r="G177" i="1"/>
  <c r="G178" i="1"/>
  <c r="G179" i="1"/>
  <c r="G180" i="1"/>
  <c r="G181" i="1"/>
  <c r="G182" i="1"/>
  <c r="G187" i="1"/>
  <c r="G188" i="1"/>
  <c r="G189" i="1"/>
  <c r="G190" i="1"/>
  <c r="G193" i="1"/>
  <c r="G194" i="1"/>
  <c r="G195" i="1"/>
  <c r="G196" i="1"/>
  <c r="G197" i="1"/>
  <c r="G198" i="1"/>
  <c r="G199" i="1"/>
  <c r="G201" i="1"/>
  <c r="G202" i="1"/>
  <c r="G203" i="1"/>
  <c r="G205" i="1"/>
  <c r="G206" i="1"/>
  <c r="G207" i="1"/>
  <c r="G209" i="1"/>
  <c r="G210" i="1"/>
  <c r="G211" i="1"/>
  <c r="G212" i="1"/>
  <c r="G213" i="1"/>
  <c r="G214" i="1"/>
  <c r="G215" i="1"/>
  <c r="G217" i="1"/>
  <c r="G218" i="1"/>
  <c r="G219" i="1"/>
  <c r="G221" i="1"/>
  <c r="G222" i="1"/>
  <c r="G223" i="1"/>
  <c r="G224" i="1"/>
  <c r="G225" i="1"/>
  <c r="G226" i="1"/>
  <c r="G227" i="1"/>
  <c r="G228" i="1"/>
  <c r="G229" i="1"/>
  <c r="G231" i="1"/>
  <c r="G232" i="1"/>
  <c r="G233" i="1"/>
  <c r="G234" i="1"/>
  <c r="G235" i="1"/>
  <c r="G236" i="1"/>
  <c r="G238" i="1"/>
  <c r="G239" i="1"/>
  <c r="G240" i="1"/>
  <c r="G241" i="1"/>
  <c r="G242" i="1"/>
  <c r="G245" i="1"/>
  <c r="G246" i="1"/>
  <c r="G247" i="1"/>
  <c r="G249" i="1"/>
  <c r="G250" i="1"/>
  <c r="G251" i="1"/>
  <c r="G254" i="1"/>
  <c r="G255" i="1"/>
  <c r="G267" i="1"/>
  <c r="G270" i="1"/>
  <c r="G271" i="1"/>
  <c r="G272" i="1"/>
  <c r="G273" i="1"/>
  <c r="G274" i="1"/>
  <c r="G275" i="1"/>
  <c r="G276" i="1"/>
  <c r="G277" i="1"/>
  <c r="G278" i="1"/>
  <c r="G280" i="1"/>
  <c r="G281" i="1"/>
  <c r="G282" i="1"/>
  <c r="G289" i="1"/>
  <c r="G290" i="1"/>
  <c r="G291" i="1"/>
  <c r="G292" i="1"/>
  <c r="G296" i="1"/>
  <c r="G297" i="1"/>
  <c r="G298" i="1"/>
  <c r="G299" i="1"/>
  <c r="G300" i="1"/>
  <c r="G301" i="1"/>
  <c r="G302" i="1"/>
  <c r="G303" i="1"/>
  <c r="G305" i="1"/>
  <c r="G307" i="1"/>
  <c r="G308" i="1"/>
  <c r="G309" i="1"/>
  <c r="G310" i="1"/>
  <c r="G313" i="1"/>
  <c r="G314" i="1"/>
  <c r="G315" i="1"/>
  <c r="G316" i="1"/>
  <c r="G319" i="1"/>
  <c r="G320" i="1"/>
  <c r="G321" i="1"/>
  <c r="G323" i="1"/>
  <c r="G324" i="1"/>
  <c r="G325" i="1"/>
  <c r="G327" i="1"/>
  <c r="G328" i="1"/>
  <c r="G329" i="1"/>
  <c r="G332" i="1"/>
  <c r="G333" i="1"/>
  <c r="G334" i="1"/>
  <c r="H5" i="1"/>
  <c r="H9" i="1"/>
  <c r="H10" i="1"/>
  <c r="H15" i="1"/>
  <c r="H23" i="1"/>
  <c r="H26" i="1"/>
  <c r="H27" i="1"/>
  <c r="H34" i="1"/>
  <c r="H36" i="1"/>
  <c r="H37" i="1"/>
  <c r="H38" i="1"/>
  <c r="H39" i="1"/>
  <c r="H47" i="1"/>
  <c r="H50" i="1"/>
  <c r="H51" i="1"/>
  <c r="H57" i="1"/>
  <c r="H62" i="1"/>
  <c r="H71" i="1"/>
  <c r="H88" i="1"/>
  <c r="H94" i="1"/>
  <c r="H95" i="1"/>
  <c r="H100" i="1"/>
  <c r="H118" i="1"/>
  <c r="H119" i="1"/>
  <c r="H125" i="1"/>
  <c r="H128" i="1"/>
  <c r="H136" i="1"/>
  <c r="H137" i="1"/>
  <c r="H141" i="1"/>
  <c r="H142" i="1"/>
  <c r="H156" i="1"/>
  <c r="H157" i="1"/>
  <c r="H158" i="1"/>
  <c r="H159" i="1"/>
  <c r="H166" i="1"/>
  <c r="H169" i="1"/>
  <c r="H175" i="1"/>
  <c r="H183" i="1"/>
  <c r="H186" i="1"/>
  <c r="H191" i="1"/>
  <c r="H200" i="1"/>
  <c r="H204" i="1"/>
  <c r="H208" i="1"/>
  <c r="H216" i="1"/>
  <c r="H237" i="1"/>
  <c r="H243" i="1"/>
  <c r="H244" i="1"/>
  <c r="H253" i="1"/>
  <c r="H257" i="1"/>
  <c r="H258" i="1"/>
  <c r="H259" i="1"/>
  <c r="H260" i="1"/>
  <c r="H261" i="1"/>
  <c r="H263" i="1"/>
  <c r="H264" i="1"/>
  <c r="H265" i="1"/>
  <c r="H266" i="1"/>
  <c r="H269" i="1"/>
  <c r="H279" i="1"/>
  <c r="H283" i="1"/>
  <c r="H284" i="1"/>
  <c r="H295" i="1"/>
  <c r="H311" i="1"/>
  <c r="H312" i="1"/>
  <c r="H317" i="1"/>
  <c r="H322" i="1"/>
  <c r="H326" i="1"/>
  <c r="H330" i="1"/>
  <c r="H331" i="1"/>
  <c r="H335" i="1"/>
  <c r="G337" i="1"/>
  <c r="G339" i="1"/>
  <c r="G341" i="1"/>
  <c r="G343" i="1"/>
  <c r="G346" i="1"/>
  <c r="G348" i="1"/>
  <c r="G350" i="1"/>
  <c r="G352" i="1"/>
  <c r="G354" i="1"/>
  <c r="G356" i="1"/>
  <c r="G358" i="1"/>
  <c r="G360" i="1"/>
  <c r="G362" i="1"/>
  <c r="G364" i="1"/>
  <c r="G366" i="1"/>
  <c r="G368" i="1"/>
  <c r="G370" i="1"/>
  <c r="G372" i="1"/>
  <c r="G374" i="1"/>
  <c r="G376" i="1"/>
  <c r="G378" i="1"/>
  <c r="G380" i="1"/>
  <c r="G382" i="1"/>
  <c r="G384" i="1"/>
  <c r="G386" i="1"/>
  <c r="G388" i="1"/>
  <c r="G390" i="1"/>
  <c r="G393" i="1"/>
  <c r="G395" i="1"/>
  <c r="G397" i="1"/>
  <c r="G399" i="1"/>
  <c r="G401"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H336" i="1"/>
  <c r="G986" i="1"/>
  <c r="G988" i="1"/>
  <c r="G992" i="1"/>
  <c r="G994" i="1"/>
  <c r="G996" i="1"/>
  <c r="G998" i="1"/>
  <c r="G1000" i="1"/>
  <c r="G1002" i="1"/>
  <c r="G1004" i="1"/>
  <c r="G1006" i="1"/>
  <c r="G1008" i="1"/>
  <c r="G1010" i="1"/>
  <c r="G1012" i="1"/>
  <c r="G1014" i="1"/>
  <c r="G987" i="1"/>
  <c r="G989" i="1"/>
  <c r="G991" i="1"/>
  <c r="G993" i="1"/>
  <c r="G995" i="1"/>
  <c r="G997" i="1"/>
  <c r="G999" i="1"/>
  <c r="G1001" i="1"/>
  <c r="G1003" i="1"/>
  <c r="G1005" i="1"/>
  <c r="G1007" i="1"/>
  <c r="G1009" i="1"/>
  <c r="G1011" i="1"/>
  <c r="G1013"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7"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H1164" i="1"/>
  <c r="H1165" i="1"/>
  <c r="H1166" i="1"/>
  <c r="H1168" i="1"/>
  <c r="H1169" i="1"/>
  <c r="H1170" i="1"/>
  <c r="H1171" i="1"/>
  <c r="H1172" i="1"/>
  <c r="H1173" i="1"/>
  <c r="H1174" i="1"/>
  <c r="H1175" i="1"/>
  <c r="H1176" i="1"/>
  <c r="H1177" i="1"/>
  <c r="H1178" i="1"/>
  <c r="H1179" i="1"/>
  <c r="H1180" i="1"/>
  <c r="H1181" i="1"/>
  <c r="H1182"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6" i="1"/>
  <c r="H1217" i="1"/>
  <c r="H1218" i="1"/>
  <c r="H1219" i="1"/>
  <c r="H1220" i="1"/>
  <c r="H1221" i="1"/>
  <c r="H1222" i="1"/>
  <c r="H1223" i="1"/>
  <c r="H1224" i="1"/>
  <c r="H1225" i="1"/>
  <c r="H1226" i="1"/>
  <c r="H1227" i="1"/>
  <c r="H1228" i="1"/>
  <c r="H1229" i="1"/>
  <c r="H1230" i="1"/>
  <c r="H1231" i="1"/>
  <c r="H1232" i="1"/>
  <c r="H1233" i="1"/>
  <c r="H1234"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G1308" i="1"/>
  <c r="G1310" i="1"/>
  <c r="G1312" i="1"/>
  <c r="G1314" i="1"/>
  <c r="G1316" i="1"/>
  <c r="H1307" i="1"/>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44" i="4"/>
  <c r="D50" i="4"/>
  <c r="D82" i="4"/>
  <c r="D106" i="4"/>
  <c r="D124" i="4"/>
  <c r="F140" i="4"/>
  <c r="D139" i="4"/>
  <c r="E413" i="4"/>
  <c r="H307" i="9"/>
  <c r="E176" i="5"/>
  <c r="E237" i="5"/>
  <c r="D42" i="8"/>
  <c r="H19" i="9" s="1"/>
  <c r="E19" i="9" s="1"/>
  <c r="B19" i="9" s="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F472" i="4"/>
  <c r="D420" i="4"/>
  <c r="D396" i="4"/>
  <c r="F416" i="4"/>
  <c r="F473" i="4"/>
  <c r="E143" i="9"/>
  <c r="B143" i="9" s="1"/>
  <c r="F603" i="4"/>
  <c r="D7" i="5"/>
  <c r="F69" i="5"/>
  <c r="E290" i="9"/>
  <c r="B290" i="9" s="1"/>
  <c r="F149" i="5"/>
  <c r="D190" i="5"/>
  <c r="D206" i="5"/>
  <c r="D238" i="5"/>
  <c r="D258" i="5"/>
  <c r="D5" i="6"/>
  <c r="D129"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166" i="9"/>
  <c r="E166" i="9" s="1"/>
  <c r="B166" i="9" s="1"/>
  <c r="H165" i="9"/>
  <c r="I10" i="9"/>
  <c r="G21" i="9"/>
  <c r="H21" i="9"/>
  <c r="F152" i="4"/>
  <c r="F417" i="4"/>
  <c r="E289" i="9"/>
  <c r="B289" i="9" s="1"/>
  <c r="F88" i="5"/>
  <c r="F177" i="5"/>
  <c r="B315" i="9"/>
  <c r="E314" i="9"/>
  <c r="I10" i="3" s="1"/>
  <c r="B214" i="9"/>
  <c r="B216" i="9"/>
  <c r="B220" i="9"/>
  <c r="B222" i="9"/>
  <c r="B224" i="9"/>
  <c r="B226" i="9"/>
  <c r="B228" i="9"/>
  <c r="B230" i="9"/>
  <c r="B232" i="9"/>
  <c r="B234" i="9"/>
  <c r="B236" i="9"/>
  <c r="B239" i="9"/>
  <c r="B241" i="9"/>
  <c r="B243" i="9"/>
  <c r="B245" i="9"/>
  <c r="B247" i="9"/>
  <c r="B249" i="9"/>
  <c r="B251" i="9"/>
  <c r="B253" i="9"/>
  <c r="B255" i="9"/>
  <c r="B257" i="9"/>
  <c r="B259" i="9"/>
  <c r="B261" i="9"/>
  <c r="B263" i="9"/>
  <c r="B265" i="9"/>
  <c r="B267" i="9"/>
  <c r="B269" i="9"/>
  <c r="B271" i="9"/>
  <c r="C522" i="1" l="1"/>
  <c r="F528" i="4"/>
  <c r="F89" i="6"/>
  <c r="C1383" i="1"/>
  <c r="G307" i="9"/>
  <c r="E307" i="9" s="1"/>
  <c r="B307" i="9" s="1"/>
  <c r="C1154" i="1"/>
  <c r="F118" i="5"/>
  <c r="C1096" i="1"/>
  <c r="F87" i="5"/>
  <c r="C1065" i="1"/>
  <c r="F12" i="5"/>
  <c r="C990" i="1"/>
  <c r="F224" i="4"/>
  <c r="C220" i="1"/>
  <c r="E6" i="4"/>
  <c r="D3" i="1"/>
  <c r="E636" i="4"/>
  <c r="D630" i="1" s="1"/>
  <c r="D522" i="1"/>
  <c r="H522" i="1" s="1"/>
  <c r="I17" i="3"/>
  <c r="F114" i="6"/>
  <c r="H27" i="3"/>
  <c r="C1408" i="1"/>
  <c r="F35" i="6"/>
  <c r="H25" i="3"/>
  <c r="C1329" i="1"/>
  <c r="F134" i="5"/>
  <c r="C1112" i="1"/>
  <c r="E7" i="5"/>
  <c r="D990" i="1"/>
  <c r="F593" i="4"/>
  <c r="C587" i="1"/>
  <c r="F421" i="4"/>
  <c r="C415" i="1"/>
  <c r="F299" i="4"/>
  <c r="D298" i="4"/>
  <c r="C294" i="1"/>
  <c r="F252" i="4"/>
  <c r="C248" i="1"/>
  <c r="F7" i="4"/>
  <c r="C3" i="1"/>
  <c r="D68" i="5"/>
  <c r="E635" i="4"/>
  <c r="D629" i="1" s="1"/>
  <c r="D151" i="4"/>
  <c r="B192" i="9"/>
  <c r="G638" i="1"/>
  <c r="F644" i="4"/>
  <c r="H184" i="1"/>
  <c r="E291" i="4"/>
  <c r="D287" i="1" s="1"/>
  <c r="D147" i="1"/>
  <c r="F213" i="9"/>
  <c r="B213" i="9" s="1"/>
  <c r="E21" i="9"/>
  <c r="E165" i="9"/>
  <c r="B165" i="9" s="1"/>
  <c r="G317" i="9"/>
  <c r="E317" i="9" s="1"/>
  <c r="D141" i="6"/>
  <c r="F5" i="6"/>
  <c r="H24" i="3"/>
  <c r="C1299" i="1"/>
  <c r="D237" i="5"/>
  <c r="F238" i="5"/>
  <c r="C1215" i="1"/>
  <c r="G309" i="9"/>
  <c r="E309" i="9" s="1"/>
  <c r="B309" i="9" s="1"/>
  <c r="F190" i="5"/>
  <c r="C1167" i="1"/>
  <c r="F396" i="4"/>
  <c r="D350" i="4"/>
  <c r="C391" i="1"/>
  <c r="F420" i="4"/>
  <c r="D635" i="4"/>
  <c r="C414" i="1"/>
  <c r="K1450" i="9"/>
  <c r="G313" i="9"/>
  <c r="E313" i="9" s="1"/>
  <c r="B313" i="9" s="1"/>
  <c r="I34" i="3"/>
  <c r="C1517" i="1"/>
  <c r="I23" i="3"/>
  <c r="D1214" i="1"/>
  <c r="D636" i="4"/>
  <c r="E640" i="4"/>
  <c r="D408" i="1"/>
  <c r="F139" i="4"/>
  <c r="C135" i="1"/>
  <c r="F124" i="4"/>
  <c r="C120" i="1"/>
  <c r="F82" i="4"/>
  <c r="C78" i="1"/>
  <c r="F44" i="4"/>
  <c r="C40" i="1"/>
  <c r="I1479" i="1"/>
  <c r="I1477" i="1"/>
  <c r="I1473" i="1"/>
  <c r="I1471" i="1"/>
  <c r="I1467" i="1"/>
  <c r="I1465" i="1"/>
  <c r="I1463" i="1"/>
  <c r="I1459" i="1"/>
  <c r="I1457" i="1"/>
  <c r="I1455" i="1"/>
  <c r="I1451" i="1"/>
  <c r="I1449" i="1"/>
  <c r="I1447" i="1"/>
  <c r="F129" i="6"/>
  <c r="C1423" i="1"/>
  <c r="F258" i="5"/>
  <c r="C1235" i="1"/>
  <c r="G310" i="9"/>
  <c r="E310" i="9" s="1"/>
  <c r="B310" i="9" s="1"/>
  <c r="F206" i="5"/>
  <c r="C1183" i="1"/>
  <c r="D176" i="5"/>
  <c r="D6" i="5"/>
  <c r="F7" i="5"/>
  <c r="H20" i="3"/>
  <c r="C985" i="1"/>
  <c r="G312" i="9"/>
  <c r="E312" i="9" s="1"/>
  <c r="E175" i="5"/>
  <c r="D1152" i="1" s="1"/>
  <c r="I22" i="3"/>
  <c r="D1153" i="1"/>
  <c r="F106" i="4"/>
  <c r="C102" i="1"/>
  <c r="F50" i="4"/>
  <c r="C46" i="1"/>
  <c r="D6" i="4"/>
  <c r="I1478" i="1"/>
  <c r="I1476" i="1"/>
  <c r="I1474" i="1"/>
  <c r="I1472" i="1"/>
  <c r="I1468" i="1"/>
  <c r="I1466" i="1"/>
  <c r="I1464" i="1"/>
  <c r="I1462" i="1"/>
  <c r="I1460" i="1"/>
  <c r="I1458" i="1"/>
  <c r="I1456" i="1"/>
  <c r="I1452" i="1"/>
  <c r="I1450" i="1"/>
  <c r="I1448" i="1"/>
  <c r="I1446" i="1"/>
  <c r="H3" i="1" l="1"/>
  <c r="G3" i="1"/>
  <c r="H248" i="1"/>
  <c r="G248" i="1"/>
  <c r="H294" i="1"/>
  <c r="G294" i="1"/>
  <c r="I20" i="3"/>
  <c r="D985" i="1"/>
  <c r="E6" i="5"/>
  <c r="H1408" i="1"/>
  <c r="G1408" i="1"/>
  <c r="H220" i="1"/>
  <c r="G220" i="1"/>
  <c r="H990" i="1"/>
  <c r="G990" i="1"/>
  <c r="G1065" i="1"/>
  <c r="H1065" i="1"/>
  <c r="G1096" i="1"/>
  <c r="H1096" i="1"/>
  <c r="G1154" i="1"/>
  <c r="H1154" i="1"/>
  <c r="H1383" i="1"/>
  <c r="G1383" i="1"/>
  <c r="H17" i="3"/>
  <c r="C147" i="1"/>
  <c r="G147" i="1" s="1"/>
  <c r="F151" i="4"/>
  <c r="D289" i="4"/>
  <c r="F68" i="5"/>
  <c r="H21" i="3"/>
  <c r="C1046" i="1"/>
  <c r="C293" i="1"/>
  <c r="F298" i="4"/>
  <c r="H415" i="1"/>
  <c r="G415" i="1"/>
  <c r="H587" i="1"/>
  <c r="G587" i="1"/>
  <c r="G1112" i="1"/>
  <c r="H1112" i="1"/>
  <c r="H1329" i="1"/>
  <c r="G1329" i="1"/>
  <c r="D2" i="1"/>
  <c r="E290" i="4"/>
  <c r="D286" i="1" s="1"/>
  <c r="E412" i="4"/>
  <c r="I16" i="3"/>
  <c r="G522" i="1"/>
  <c r="H147" i="1"/>
  <c r="H46" i="1"/>
  <c r="G46" i="1"/>
  <c r="H102" i="1"/>
  <c r="G102" i="1"/>
  <c r="H985" i="1"/>
  <c r="G985" i="1"/>
  <c r="D175" i="5"/>
  <c r="F176" i="5"/>
  <c r="H22" i="3"/>
  <c r="C1153" i="1"/>
  <c r="G1235" i="1"/>
  <c r="H1235" i="1"/>
  <c r="G1423" i="1"/>
  <c r="H1423" i="1"/>
  <c r="F636" i="4"/>
  <c r="C630" i="1"/>
  <c r="F635" i="4"/>
  <c r="C629" i="1"/>
  <c r="G391" i="1"/>
  <c r="H391" i="1"/>
  <c r="G1215" i="1"/>
  <c r="H1215" i="1"/>
  <c r="F237" i="5"/>
  <c r="H23" i="3"/>
  <c r="C1214" i="1"/>
  <c r="F141" i="6"/>
  <c r="C1435" i="1"/>
  <c r="H28" i="3"/>
  <c r="D290" i="4"/>
  <c r="D412" i="4"/>
  <c r="F6" i="4"/>
  <c r="H16" i="3"/>
  <c r="C2" i="1"/>
  <c r="B312" i="9"/>
  <c r="E311" i="9"/>
  <c r="G284" i="9"/>
  <c r="E284" i="9" s="1"/>
  <c r="B284" i="9" s="1"/>
  <c r="G278" i="9"/>
  <c r="F6" i="5"/>
  <c r="C984" i="1"/>
  <c r="G1183" i="1"/>
  <c r="H1183" i="1"/>
  <c r="H40" i="1"/>
  <c r="G40" i="1"/>
  <c r="H78" i="1"/>
  <c r="G78" i="1"/>
  <c r="H120" i="1"/>
  <c r="G120" i="1"/>
  <c r="H135" i="1"/>
  <c r="G135" i="1"/>
  <c r="D634" i="1"/>
  <c r="H1517" i="1"/>
  <c r="G1517" i="1"/>
  <c r="H11" i="3"/>
  <c r="G414" i="1"/>
  <c r="H414" i="1"/>
  <c r="D408" i="4"/>
  <c r="F350" i="4"/>
  <c r="C345" i="1"/>
  <c r="D407" i="4"/>
  <c r="G1167" i="1"/>
  <c r="H1167" i="1"/>
  <c r="H9" i="3"/>
  <c r="G1299" i="1"/>
  <c r="H1299" i="1"/>
  <c r="B317" i="9"/>
  <c r="E316" i="9"/>
  <c r="B21" i="9"/>
  <c r="G1046" i="1" l="1"/>
  <c r="H1046" i="1"/>
  <c r="D984" i="1"/>
  <c r="H278" i="9"/>
  <c r="E278" i="9" s="1"/>
  <c r="E415" i="4"/>
  <c r="D410" i="1" s="1"/>
  <c r="E639" i="4"/>
  <c r="D407" i="1"/>
  <c r="E414" i="4"/>
  <c r="D409" i="1" s="1"/>
  <c r="H293" i="1"/>
  <c r="G293" i="1"/>
  <c r="F289" i="4"/>
  <c r="D413" i="4"/>
  <c r="C285" i="1"/>
  <c r="D291" i="4"/>
  <c r="F407" i="4"/>
  <c r="C402" i="1"/>
  <c r="K3" i="9"/>
  <c r="I9" i="3"/>
  <c r="G345" i="1"/>
  <c r="H345" i="1"/>
  <c r="F408" i="4"/>
  <c r="C403" i="1"/>
  <c r="H984" i="1"/>
  <c r="G984" i="1"/>
  <c r="H2" i="1"/>
  <c r="G2" i="1"/>
  <c r="F290" i="4"/>
  <c r="C286" i="1"/>
  <c r="H629" i="1"/>
  <c r="G629" i="1"/>
  <c r="H630" i="1"/>
  <c r="G630" i="1"/>
  <c r="G1153" i="1"/>
  <c r="H1153" i="1"/>
  <c r="N3" i="9"/>
  <c r="I11" i="3"/>
  <c r="D639" i="4"/>
  <c r="D414" i="4"/>
  <c r="F412" i="4"/>
  <c r="C407" i="1"/>
  <c r="G1435" i="1"/>
  <c r="H1435" i="1"/>
  <c r="G1214" i="1"/>
  <c r="H1214" i="1"/>
  <c r="F175" i="5"/>
  <c r="C1152" i="1"/>
  <c r="B278" i="9" l="1"/>
  <c r="E277" i="9"/>
  <c r="F291" i="4"/>
  <c r="C287" i="1"/>
  <c r="D640" i="4"/>
  <c r="C408" i="1"/>
  <c r="F413" i="4"/>
  <c r="E641" i="4"/>
  <c r="E642" i="4"/>
  <c r="D633" i="1"/>
  <c r="D415" i="4"/>
  <c r="G285" i="1"/>
  <c r="H285" i="1"/>
  <c r="G407" i="1"/>
  <c r="H407" i="1"/>
  <c r="F414" i="4"/>
  <c r="C409" i="1"/>
  <c r="H286" i="1"/>
  <c r="G286" i="1"/>
  <c r="G403" i="1"/>
  <c r="H403" i="1"/>
  <c r="G402" i="1"/>
  <c r="H402" i="1"/>
  <c r="G1152" i="1"/>
  <c r="H1152" i="1"/>
  <c r="D641" i="4"/>
  <c r="F639" i="4"/>
  <c r="C633" i="1"/>
  <c r="H8" i="3"/>
  <c r="D635" i="1" l="1"/>
  <c r="E645" i="4"/>
  <c r="G408" i="1"/>
  <c r="H408" i="1"/>
  <c r="G287" i="1"/>
  <c r="H287" i="1"/>
  <c r="F415" i="4"/>
  <c r="C410" i="1"/>
  <c r="E646" i="4"/>
  <c r="D636" i="1"/>
  <c r="D642" i="4"/>
  <c r="C634" i="1"/>
  <c r="F640" i="4"/>
  <c r="M3" i="9"/>
  <c r="I8" i="3"/>
  <c r="H633" i="1"/>
  <c r="G633" i="1"/>
  <c r="D645" i="4"/>
  <c r="F641" i="4"/>
  <c r="C635" i="1"/>
  <c r="D646" i="4"/>
  <c r="G409" i="1"/>
  <c r="H409" i="1"/>
  <c r="G634" i="1" l="1"/>
  <c r="H634" i="1"/>
  <c r="H410" i="1"/>
  <c r="G410" i="1"/>
  <c r="D639" i="1"/>
  <c r="I18" i="3"/>
  <c r="C636" i="1"/>
  <c r="F642" i="4"/>
  <c r="I19" i="3"/>
  <c r="D640" i="1"/>
  <c r="F646" i="4"/>
  <c r="H19" i="3"/>
  <c r="C640" i="1"/>
  <c r="H635" i="1"/>
  <c r="G635" i="1"/>
  <c r="H7" i="3"/>
  <c r="F645" i="4"/>
  <c r="H18" i="3"/>
  <c r="C639" i="1"/>
  <c r="G276" i="9"/>
  <c r="E276" i="9" s="1"/>
  <c r="B276" i="9" s="1"/>
  <c r="G636" i="1" l="1"/>
  <c r="H636" i="1"/>
  <c r="J3" i="9"/>
  <c r="H639" i="1"/>
  <c r="G639" i="1"/>
  <c r="H640" i="1"/>
  <c r="G640" i="1"/>
  <c r="G274" i="9" l="1"/>
  <c r="L272" i="9"/>
  <c r="H274" i="9"/>
  <c r="M272" i="9"/>
  <c r="G18" i="9"/>
  <c r="H18" i="9"/>
  <c r="H15" i="9"/>
  <c r="J5" i="9"/>
  <c r="K6" i="9"/>
  <c r="I8" i="9"/>
  <c r="J9" i="9"/>
  <c r="K10" i="9"/>
  <c r="I12" i="9"/>
  <c r="J13" i="9"/>
  <c r="G17" i="9"/>
  <c r="G16" i="9"/>
  <c r="H17" i="9"/>
  <c r="H16" i="9"/>
  <c r="G15" i="9"/>
  <c r="E15" i="9" s="1"/>
  <c r="K5" i="9"/>
  <c r="I7" i="9"/>
  <c r="J8" i="9"/>
  <c r="K9" i="9"/>
  <c r="I11" i="9"/>
  <c r="J12" i="9"/>
  <c r="K13" i="9"/>
  <c r="I6" i="9"/>
  <c r="J7" i="9"/>
  <c r="K8" i="9"/>
  <c r="J11" i="9"/>
  <c r="K12" i="9"/>
  <c r="I17" i="9"/>
  <c r="L16" i="9"/>
  <c r="J17" i="9"/>
  <c r="M16" i="9"/>
  <c r="L15" i="9"/>
  <c r="I5" i="9"/>
  <c r="J6" i="9"/>
  <c r="K7" i="9"/>
  <c r="I9" i="9"/>
  <c r="J10" i="9"/>
  <c r="K11" i="9"/>
  <c r="I13" i="9"/>
  <c r="M15" i="9"/>
  <c r="E9" i="9" l="1"/>
  <c r="B9" i="9" s="1"/>
  <c r="E10" i="9"/>
  <c r="B10" i="9" s="1"/>
  <c r="E16" i="9"/>
  <c r="E8" i="9"/>
  <c r="B8" i="9" s="1"/>
  <c r="F272" i="9"/>
  <c r="F15" i="9"/>
  <c r="B15" i="9" s="1"/>
  <c r="E11" i="9"/>
  <c r="B11" i="9" s="1"/>
  <c r="E13" i="9"/>
  <c r="B13" i="9" s="1"/>
  <c r="E5" i="9"/>
  <c r="F16" i="9"/>
  <c r="E6" i="9"/>
  <c r="B6" i="9" s="1"/>
  <c r="E7" i="9"/>
  <c r="B7" i="9" s="1"/>
  <c r="E17" i="9"/>
  <c r="B17" i="9" s="1"/>
  <c r="E12" i="9"/>
  <c r="B12" i="9" s="1"/>
  <c r="E18" i="9"/>
  <c r="B18" i="9" s="1"/>
  <c r="E274" i="9"/>
  <c r="B274" i="9" l="1"/>
  <c r="E20" i="9"/>
  <c r="I7" i="3" s="1"/>
  <c r="E14" i="9"/>
  <c r="F14" i="9"/>
  <c r="B5" i="9"/>
  <c r="E4" i="9"/>
  <c r="B272" i="9"/>
  <c r="F20" i="9"/>
  <c r="B16" i="9"/>
  <c r="E3" i="9" l="1"/>
  <c r="F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<sst xmlns="http://schemas.openxmlformats.org/spreadsheetml/2006/main" count="4360" uniqueCount="3422">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</sst>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37802.719999999994</v>
      </c>
      <c r="D2" s="6">
        <f>'PR-RAS'!E6</f>
        <v>47727.15</v>
      </c>
      <c r="E2" s="6">
        <v>0</v>
      </c>
      <c r="F2" s="6">
        <v>0</v>
      </c>
      <c r="G2" s="7">
        <f t="shared" ref="G2:G264" si="0">(B2/1000)*(C2*1+D2*2)</f>
        <v>133.25701999999998</v>
      </c>
      <c r="H2" s="7">
        <f t="shared" ref="H2:H264" si="1">ABS(C2-ROUND(C2,0))+ABS(D2-ROUND(D2,0))</f>
        <v>0.430000000007567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4400</v>
      </c>
      <c r="E46" s="1">
        <v>0</v>
      </c>
      <c r="F46" s="1">
        <v>0</v>
      </c>
      <c r="G46" s="2">
        <f t="shared" si="0"/>
        <v>396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4400</v>
      </c>
      <c r="E55" s="1">
        <v>0</v>
      </c>
      <c r="F55" s="1">
        <v>0</v>
      </c>
      <c r="G55" s="2">
        <f t="shared" si="0"/>
        <v>475.2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4400</v>
      </c>
      <c r="E56" s="1">
        <v>0</v>
      </c>
      <c r="F56" s="1">
        <v>0</v>
      </c>
      <c r="G56" s="2">
        <f t="shared" si="0"/>
        <v>484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0.09</v>
      </c>
      <c r="D78" s="1">
        <f>'PR-RAS'!E82</f>
        <v>0.43</v>
      </c>
      <c r="E78" s="1">
        <v>0</v>
      </c>
      <c r="F78" s="1">
        <v>0</v>
      </c>
      <c r="G78" s="2">
        <f t="shared" si="0"/>
        <v>7.3149999999999993E-2</v>
      </c>
      <c r="H78" s="2">
        <f t="shared" si="1"/>
        <v>0.52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0.09</v>
      </c>
      <c r="D79" s="1">
        <f>'PR-RAS'!E83</f>
        <v>0.43</v>
      </c>
      <c r="E79" s="1">
        <v>0</v>
      </c>
      <c r="F79" s="1">
        <v>0</v>
      </c>
      <c r="G79" s="2">
        <f t="shared" si="0"/>
        <v>7.4099999999999999E-2</v>
      </c>
      <c r="H79" s="2">
        <f t="shared" si="1"/>
        <v>0.52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0.09</v>
      </c>
      <c r="D81" s="1">
        <f>'PR-RAS'!E85</f>
        <v>0.43</v>
      </c>
      <c r="E81" s="1">
        <v>0</v>
      </c>
      <c r="F81" s="1">
        <v>0</v>
      </c>
      <c r="G81" s="2">
        <f t="shared" si="0"/>
        <v>7.5999999999999998E-2</v>
      </c>
      <c r="H81" s="2">
        <f t="shared" si="1"/>
        <v>0.52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915</v>
      </c>
      <c r="E120" s="1">
        <v>0</v>
      </c>
      <c r="F120" s="1">
        <v>0</v>
      </c>
      <c r="G120" s="2">
        <f t="shared" si="0"/>
        <v>217.76999999999998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915</v>
      </c>
      <c r="E121" s="1">
        <v>0</v>
      </c>
      <c r="F121" s="1">
        <v>0</v>
      </c>
      <c r="G121" s="2">
        <f t="shared" si="0"/>
        <v>219.6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915</v>
      </c>
      <c r="E123" s="1">
        <v>0</v>
      </c>
      <c r="F123" s="1">
        <v>0</v>
      </c>
      <c r="G123" s="2">
        <f t="shared" si="0"/>
        <v>223.26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37802.629999999997</v>
      </c>
      <c r="D129" s="1">
        <f>'PR-RAS'!E133</f>
        <v>42411.72</v>
      </c>
      <c r="E129" s="1">
        <v>0</v>
      </c>
      <c r="F129" s="1">
        <v>0</v>
      </c>
      <c r="G129" s="2">
        <f t="shared" si="0"/>
        <v>15696.136960000002</v>
      </c>
      <c r="H129" s="2">
        <f t="shared" si="1"/>
        <v>0.65000000000145519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37802.629999999997</v>
      </c>
      <c r="D130" s="1">
        <f>'PR-RAS'!E134</f>
        <v>42411.72</v>
      </c>
      <c r="E130" s="1">
        <v>0</v>
      </c>
      <c r="F130" s="1">
        <v>0</v>
      </c>
      <c r="G130" s="2">
        <f t="shared" si="0"/>
        <v>15818.763030000002</v>
      </c>
      <c r="H130" s="2">
        <f t="shared" si="1"/>
        <v>0.65000000000145519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37802.629999999997</v>
      </c>
      <c r="D131" s="1">
        <f>'PR-RAS'!E135</f>
        <v>42411.72</v>
      </c>
      <c r="E131" s="1">
        <v>0</v>
      </c>
      <c r="F131" s="1">
        <v>0</v>
      </c>
      <c r="G131" s="2">
        <f t="shared" si="0"/>
        <v>15941.389100000002</v>
      </c>
      <c r="H131" s="2">
        <f t="shared" si="1"/>
        <v>0.65000000000145519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36152.959999999999</v>
      </c>
      <c r="D147" s="1">
        <f>'PR-RAS'!E151</f>
        <v>43261.42</v>
      </c>
      <c r="E147" s="1">
        <v>0</v>
      </c>
      <c r="F147" s="1">
        <v>0</v>
      </c>
      <c r="G147" s="2">
        <f t="shared" si="0"/>
        <v>17910.666799999995</v>
      </c>
      <c r="H147" s="2">
        <f t="shared" si="1"/>
        <v>0.45999999999912689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21959.440000000002</v>
      </c>
      <c r="D148" s="1">
        <f>'PR-RAS'!E152</f>
        <v>30083.63</v>
      </c>
      <c r="E148" s="1">
        <v>0</v>
      </c>
      <c r="F148" s="1">
        <v>0</v>
      </c>
      <c r="G148" s="2">
        <f t="shared" si="0"/>
        <v>12072.624900000001</v>
      </c>
      <c r="H148" s="2">
        <f t="shared" si="1"/>
        <v>0.81000000000130967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18833.77</v>
      </c>
      <c r="D149" s="1">
        <f>'PR-RAS'!E153</f>
        <v>18589.16</v>
      </c>
      <c r="E149" s="1">
        <v>0</v>
      </c>
      <c r="F149" s="1">
        <v>0</v>
      </c>
      <c r="G149" s="2">
        <f t="shared" si="0"/>
        <v>8289.7893199999999</v>
      </c>
      <c r="H149" s="2">
        <f t="shared" si="1"/>
        <v>0.38999999999941792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18833.77</v>
      </c>
      <c r="D150" s="1">
        <f>'PR-RAS'!E154</f>
        <v>18589.16</v>
      </c>
      <c r="E150" s="1">
        <v>0</v>
      </c>
      <c r="F150" s="1">
        <v>0</v>
      </c>
      <c r="G150" s="2">
        <f t="shared" si="0"/>
        <v>8345.8014099999982</v>
      </c>
      <c r="H150" s="2">
        <f t="shared" si="1"/>
        <v>0.38999999999941792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v>
      </c>
      <c r="D154" s="1">
        <f>'PR-RAS'!E158</f>
        <v>3457.27</v>
      </c>
      <c r="E154" s="1">
        <v>0</v>
      </c>
      <c r="F154" s="1">
        <v>0</v>
      </c>
      <c r="G154" s="2">
        <f t="shared" si="0"/>
        <v>1103.8246199999999</v>
      </c>
      <c r="H154" s="2">
        <f t="shared" si="1"/>
        <v>0.26999999999998181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2825.67</v>
      </c>
      <c r="D155" s="1">
        <f>'PR-RAS'!E159</f>
        <v>8037.2</v>
      </c>
      <c r="E155" s="1">
        <v>0</v>
      </c>
      <c r="F155" s="1">
        <v>0</v>
      </c>
      <c r="G155" s="2">
        <f t="shared" si="0"/>
        <v>2910.61078</v>
      </c>
      <c r="H155" s="2">
        <f t="shared" si="1"/>
        <v>0.52999999999974534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4838.9399999999996</v>
      </c>
      <c r="E156" s="1">
        <v>0</v>
      </c>
      <c r="F156" s="1">
        <v>0</v>
      </c>
      <c r="G156" s="2">
        <f t="shared" si="0"/>
        <v>1500.0713999999998</v>
      </c>
      <c r="H156" s="2">
        <f t="shared" si="1"/>
        <v>6.0000000000400178E-2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2825.67</v>
      </c>
      <c r="D157" s="1">
        <f>'PR-RAS'!E161</f>
        <v>3198.26</v>
      </c>
      <c r="E157" s="1">
        <v>0</v>
      </c>
      <c r="F157" s="1">
        <v>0</v>
      </c>
      <c r="G157" s="2">
        <f t="shared" si="0"/>
        <v>1438.66164</v>
      </c>
      <c r="H157" s="2">
        <f t="shared" si="1"/>
        <v>0.59000000000014552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14005.31</v>
      </c>
      <c r="D159" s="1">
        <f>'PR-RAS'!E163</f>
        <v>12985.93</v>
      </c>
      <c r="E159" s="1">
        <v>0</v>
      </c>
      <c r="F159" s="1">
        <v>0</v>
      </c>
      <c r="G159" s="2">
        <f t="shared" si="0"/>
        <v>6316.3928599999999</v>
      </c>
      <c r="H159" s="2">
        <f t="shared" si="1"/>
        <v>0.37999999999919964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2941.25</v>
      </c>
      <c r="D160" s="1">
        <f>'PR-RAS'!E164</f>
        <v>2199.1999999999998</v>
      </c>
      <c r="E160" s="1">
        <v>0</v>
      </c>
      <c r="F160" s="1">
        <v>0</v>
      </c>
      <c r="G160" s="2">
        <f t="shared" si="0"/>
        <v>1167.0043499999999</v>
      </c>
      <c r="H160" s="2">
        <f t="shared" si="1"/>
        <v>0.4499999999998181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266.55</v>
      </c>
      <c r="D161" s="1">
        <f>'PR-RAS'!E165</f>
        <v>0</v>
      </c>
      <c r="E161" s="1">
        <v>0</v>
      </c>
      <c r="F161" s="1">
        <v>0</v>
      </c>
      <c r="G161" s="2">
        <f t="shared" si="0"/>
        <v>42.648000000000003</v>
      </c>
      <c r="H161" s="2">
        <f t="shared" si="1"/>
        <v>0.44999999999998863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1833.18</v>
      </c>
      <c r="D162" s="1">
        <f>'PR-RAS'!E166</f>
        <v>2199.1999999999998</v>
      </c>
      <c r="E162" s="1">
        <v>0</v>
      </c>
      <c r="F162" s="1">
        <v>0</v>
      </c>
      <c r="G162" s="2">
        <f t="shared" si="0"/>
        <v>1003.2843800000001</v>
      </c>
      <c r="H162" s="2">
        <f t="shared" si="1"/>
        <v>0.37999999999988177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841.52</v>
      </c>
      <c r="D164" s="1">
        <f>'PR-RAS'!E168</f>
        <v>0</v>
      </c>
      <c r="E164" s="1">
        <v>0</v>
      </c>
      <c r="F164" s="1">
        <v>0</v>
      </c>
      <c r="G164" s="2">
        <f t="shared" si="0"/>
        <v>137.16776000000002</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3008.66</v>
      </c>
      <c r="D165" s="1">
        <f>'PR-RAS'!E169</f>
        <v>3848.58</v>
      </c>
      <c r="E165" s="1">
        <v>0</v>
      </c>
      <c r="F165" s="1">
        <v>0</v>
      </c>
      <c r="G165" s="2">
        <f t="shared" si="0"/>
        <v>1755.7544800000001</v>
      </c>
      <c r="H165" s="2">
        <f t="shared" si="1"/>
        <v>0.76000000000021828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226.31</v>
      </c>
      <c r="D166" s="1">
        <f>'PR-RAS'!E170</f>
        <v>14</v>
      </c>
      <c r="E166" s="1">
        <v>0</v>
      </c>
      <c r="F166" s="1">
        <v>0</v>
      </c>
      <c r="G166" s="2">
        <f t="shared" si="0"/>
        <v>41.961150000000004</v>
      </c>
      <c r="H166" s="2">
        <f t="shared" si="1"/>
        <v>0.31000000000000227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1040.96</v>
      </c>
      <c r="E167" s="1">
        <v>0</v>
      </c>
      <c r="F167" s="1">
        <v>0</v>
      </c>
      <c r="G167" s="2">
        <f t="shared" si="0"/>
        <v>345.59872000000001</v>
      </c>
      <c r="H167" s="2">
        <f t="shared" si="1"/>
        <v>3.999999999996362E-2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2751.14</v>
      </c>
      <c r="D168" s="1">
        <f>'PR-RAS'!E172</f>
        <v>2777.71</v>
      </c>
      <c r="E168" s="1">
        <v>0</v>
      </c>
      <c r="F168" s="1">
        <v>0</v>
      </c>
      <c r="G168" s="2">
        <f t="shared" si="0"/>
        <v>1387.19552</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15.55</v>
      </c>
      <c r="D169" s="1">
        <f>'PR-RAS'!E173</f>
        <v>15.91</v>
      </c>
      <c r="E169" s="1">
        <v>0</v>
      </c>
      <c r="F169" s="1">
        <v>0</v>
      </c>
      <c r="G169" s="2">
        <f t="shared" si="0"/>
        <v>7.9581600000000012</v>
      </c>
      <c r="H169" s="2">
        <f t="shared" si="1"/>
        <v>0.53999999999999915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15.66</v>
      </c>
      <c r="D170" s="1">
        <f>'PR-RAS'!E174</f>
        <v>0</v>
      </c>
      <c r="E170" s="1">
        <v>0</v>
      </c>
      <c r="F170" s="1">
        <v>0</v>
      </c>
      <c r="G170" s="2">
        <f t="shared" si="0"/>
        <v>2.6465400000000003</v>
      </c>
      <c r="H170" s="2">
        <f t="shared" si="1"/>
        <v>0.33999999999999986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7434.99</v>
      </c>
      <c r="D173" s="1">
        <f>'PR-RAS'!E177</f>
        <v>6566.4400000000005</v>
      </c>
      <c r="E173" s="1">
        <v>0</v>
      </c>
      <c r="F173" s="1">
        <v>0</v>
      </c>
      <c r="G173" s="2">
        <f t="shared" si="0"/>
        <v>3537.67364</v>
      </c>
      <c r="H173" s="2">
        <f t="shared" si="1"/>
        <v>0.4500000000007276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532.37</v>
      </c>
      <c r="D174" s="1">
        <f>'PR-RAS'!E178</f>
        <v>791.07</v>
      </c>
      <c r="E174" s="1">
        <v>0</v>
      </c>
      <c r="F174" s="1">
        <v>0</v>
      </c>
      <c r="G174" s="2">
        <f t="shared" si="0"/>
        <v>365.81022999999999</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2039.9</v>
      </c>
      <c r="D175" s="1">
        <f>'PR-RAS'!E179</f>
        <v>0</v>
      </c>
      <c r="E175" s="1">
        <v>0</v>
      </c>
      <c r="F175" s="1">
        <v>0</v>
      </c>
      <c r="G175" s="2">
        <f t="shared" si="0"/>
        <v>354.94259999999997</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623.75</v>
      </c>
      <c r="D176" s="1">
        <f>'PR-RAS'!E180</f>
        <v>0</v>
      </c>
      <c r="E176" s="1">
        <v>0</v>
      </c>
      <c r="F176" s="1">
        <v>0</v>
      </c>
      <c r="G176" s="2">
        <f t="shared" si="0"/>
        <v>109.15625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697.75</v>
      </c>
      <c r="D177" s="1">
        <f>'PR-RAS'!E181</f>
        <v>574.12</v>
      </c>
      <c r="E177" s="1">
        <v>0</v>
      </c>
      <c r="F177" s="1">
        <v>0</v>
      </c>
      <c r="G177" s="2">
        <f t="shared" si="0"/>
        <v>324.89423999999997</v>
      </c>
      <c r="H177" s="2">
        <f t="shared" si="1"/>
        <v>0.37000000000000455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1391.95</v>
      </c>
      <c r="D180" s="1">
        <f>'PR-RAS'!E184</f>
        <v>1123.75</v>
      </c>
      <c r="E180" s="1">
        <v>0</v>
      </c>
      <c r="F180" s="1">
        <v>0</v>
      </c>
      <c r="G180" s="2">
        <f t="shared" si="0"/>
        <v>651.46154999999999</v>
      </c>
      <c r="H180" s="2">
        <f t="shared" si="1"/>
        <v>0.29999999999995453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280.45</v>
      </c>
      <c r="D181" s="1">
        <f>'PR-RAS'!E185</f>
        <v>1192.5</v>
      </c>
      <c r="E181" s="1">
        <v>0</v>
      </c>
      <c r="F181" s="1">
        <v>0</v>
      </c>
      <c r="G181" s="2">
        <f t="shared" si="0"/>
        <v>479.78099999999995</v>
      </c>
      <c r="H181" s="2">
        <f t="shared" si="1"/>
        <v>0.94999999999998863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1868.82</v>
      </c>
      <c r="D182" s="1">
        <f>'PR-RAS'!E186</f>
        <v>2885</v>
      </c>
      <c r="E182" s="1">
        <v>0</v>
      </c>
      <c r="F182" s="1">
        <v>0</v>
      </c>
      <c r="G182" s="2">
        <f t="shared" si="0"/>
        <v>1382.6264199999998</v>
      </c>
      <c r="H182" s="2">
        <f t="shared" si="1"/>
        <v>0.18000000000006366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620.41</v>
      </c>
      <c r="D184" s="1">
        <f>'PR-RAS'!E188</f>
        <v>371.71000000000004</v>
      </c>
      <c r="E184" s="1">
        <v>0</v>
      </c>
      <c r="F184" s="1">
        <v>0</v>
      </c>
      <c r="G184" s="2">
        <f t="shared" si="0"/>
        <v>249.58088999999998</v>
      </c>
      <c r="H184" s="2">
        <f t="shared" si="1"/>
        <v>0.69999999999993179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86.27</v>
      </c>
      <c r="D186" s="1">
        <f>'PR-RAS'!E190</f>
        <v>116.26</v>
      </c>
      <c r="E186" s="1">
        <v>0</v>
      </c>
      <c r="F186" s="1">
        <v>0</v>
      </c>
      <c r="G186" s="2">
        <f t="shared" si="0"/>
        <v>58.976150000000004</v>
      </c>
      <c r="H186" s="2">
        <f t="shared" si="1"/>
        <v>0.53000000000000114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534.14</v>
      </c>
      <c r="D187" s="1">
        <f>'PR-RAS'!E191</f>
        <v>229.97</v>
      </c>
      <c r="E187" s="1">
        <v>0</v>
      </c>
      <c r="F187" s="1">
        <v>0</v>
      </c>
      <c r="G187" s="2">
        <f t="shared" si="0"/>
        <v>184.89887999999999</v>
      </c>
      <c r="H187" s="2">
        <f t="shared" si="1"/>
        <v>0.16999999999998749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12.6</v>
      </c>
      <c r="E189" s="1">
        <v>0</v>
      </c>
      <c r="F189" s="1">
        <v>0</v>
      </c>
      <c r="G189" s="2">
        <f t="shared" si="0"/>
        <v>4.7375999999999996</v>
      </c>
      <c r="H189" s="2">
        <f t="shared" si="1"/>
        <v>0.40000000000000036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12.88</v>
      </c>
      <c r="E191" s="1">
        <v>0</v>
      </c>
      <c r="F191" s="1">
        <v>0</v>
      </c>
      <c r="G191" s="2">
        <f t="shared" si="0"/>
        <v>4.8944000000000001</v>
      </c>
      <c r="H191" s="2">
        <f t="shared" si="1"/>
        <v>0.11999999999999922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88.21</v>
      </c>
      <c r="D192" s="1">
        <f>'PR-RAS'!E196</f>
        <v>191.86</v>
      </c>
      <c r="E192" s="1">
        <v>0</v>
      </c>
      <c r="F192" s="1">
        <v>0</v>
      </c>
      <c r="G192" s="2">
        <f t="shared" si="0"/>
        <v>90.138630000000006</v>
      </c>
      <c r="H192" s="2">
        <f t="shared" si="1"/>
        <v>0.3499999999999801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88.21</v>
      </c>
      <c r="D206" s="1">
        <f>'PR-RAS'!E210</f>
        <v>191.86</v>
      </c>
      <c r="E206" s="1">
        <v>0</v>
      </c>
      <c r="F206" s="1">
        <v>0</v>
      </c>
      <c r="G206" s="2">
        <f t="shared" si="0"/>
        <v>96.745649999999998</v>
      </c>
      <c r="H206" s="2">
        <f t="shared" si="1"/>
        <v>0.3499999999999801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88.21</v>
      </c>
      <c r="D207" s="1">
        <f>'PR-RAS'!E211</f>
        <v>191.86</v>
      </c>
      <c r="E207" s="1">
        <v>0</v>
      </c>
      <c r="F207" s="1">
        <v>0</v>
      </c>
      <c r="G207" s="2">
        <f t="shared" si="0"/>
        <v>97.217579999999998</v>
      </c>
      <c r="H207" s="2">
        <f t="shared" si="1"/>
        <v>0.3499999999999801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v>
      </c>
      <c r="D259" s="1">
        <f>'PR-RAS'!E263</f>
        <v>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v>
      </c>
      <c r="D260" s="1">
        <f>'PR-RAS'!E264</f>
        <v>0</v>
      </c>
      <c r="E260" s="1">
        <v>0</v>
      </c>
      <c r="F260" s="1">
        <v>0</v>
      </c>
      <c r="G260" s="2">
        <f t="shared" si="0"/>
        <v>25.900000000000002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v>
      </c>
      <c r="D261" s="1">
        <f>'PR-RAS'!E265</f>
        <v>0</v>
      </c>
      <c r="E261" s="1">
        <v>0</v>
      </c>
      <c r="F261" s="1">
        <v>0</v>
      </c>
      <c r="G261" s="2">
        <f t="shared" si="0"/>
        <v>26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36152.959999999999</v>
      </c>
      <c r="D285" s="1">
        <f>'PR-RAS'!E289</f>
        <v>43261.42</v>
      </c>
      <c r="E285" s="1">
        <v>0</v>
      </c>
      <c r="F285" s="1">
        <v>0</v>
      </c>
      <c r="G285" s="2">
        <f t="shared" si="8"/>
        <v>34839.927199999991</v>
      </c>
      <c r="H285" s="2">
        <f t="shared" si="9"/>
        <v>0.45999999999912689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1649.7599999999948</v>
      </c>
      <c r="D286" s="1">
        <f>'PR-RAS'!E290</f>
        <v>4465.7300000000032</v>
      </c>
      <c r="E286" s="1">
        <v>0</v>
      </c>
      <c r="F286" s="1">
        <v>0</v>
      </c>
      <c r="G286" s="2">
        <f t="shared" si="8"/>
        <v>3015.6477</v>
      </c>
      <c r="H286" s="2">
        <f t="shared" si="9"/>
        <v>0.51000000000203727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16905.330000000002</v>
      </c>
      <c r="D289" s="1">
        <f>'PR-RAS'!E293</f>
        <v>4237.24</v>
      </c>
      <c r="E289" s="1">
        <v>0</v>
      </c>
      <c r="F289" s="1">
        <v>0</v>
      </c>
      <c r="G289" s="2">
        <f t="shared" si="8"/>
        <v>7309.3852799999995</v>
      </c>
      <c r="H289" s="2">
        <f t="shared" si="9"/>
        <v>0.57000000000152795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2086.4</v>
      </c>
      <c r="D291" s="1">
        <f>'PR-RAS'!E295</f>
        <v>3389.4</v>
      </c>
      <c r="E291" s="1">
        <v>0</v>
      </c>
      <c r="F291" s="1">
        <v>0</v>
      </c>
      <c r="G291" s="2">
        <f t="shared" si="8"/>
        <v>2570.9079999999999</v>
      </c>
      <c r="H291" s="2">
        <f t="shared" si="9"/>
        <v>0.8000000000001819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2300.0700000000002</v>
      </c>
      <c r="D345" s="1">
        <f>'PR-RAS'!E350</f>
        <v>0</v>
      </c>
      <c r="E345" s="1">
        <v>0</v>
      </c>
      <c r="F345" s="1">
        <v>0</v>
      </c>
      <c r="G345" s="2">
        <f t="shared" si="8"/>
        <v>791.22407999999996</v>
      </c>
      <c r="H345" s="2">
        <f t="shared" si="9"/>
        <v>7.0000000000163709E-2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237.5</v>
      </c>
      <c r="D346" s="1">
        <f>'PR-RAS'!E351</f>
        <v>0</v>
      </c>
      <c r="E346" s="1">
        <v>0</v>
      </c>
      <c r="F346" s="1">
        <v>0</v>
      </c>
      <c r="G346" s="2">
        <f t="shared" si="8"/>
        <v>81.9375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237.5</v>
      </c>
      <c r="D351" s="1">
        <f>'PR-RAS'!E356</f>
        <v>0</v>
      </c>
      <c r="E351" s="1">
        <v>0</v>
      </c>
      <c r="F351" s="1">
        <v>0</v>
      </c>
      <c r="G351" s="2">
        <f t="shared" si="8"/>
        <v>83.125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237.5</v>
      </c>
      <c r="D355" s="1">
        <f>'PR-RAS'!E360</f>
        <v>0</v>
      </c>
      <c r="E355" s="1">
        <v>0</v>
      </c>
      <c r="F355" s="1">
        <v>0</v>
      </c>
      <c r="G355" s="2">
        <f t="shared" si="8"/>
        <v>84.074999999999989</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2062.5700000000002</v>
      </c>
      <c r="D358" s="1">
        <f>'PR-RAS'!E363</f>
        <v>0</v>
      </c>
      <c r="E358" s="1">
        <v>0</v>
      </c>
      <c r="F358" s="1">
        <v>0</v>
      </c>
      <c r="G358" s="2">
        <f t="shared" si="8"/>
        <v>736.33749</v>
      </c>
      <c r="H358" s="2">
        <f t="shared" si="9"/>
        <v>0.42999999999983629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2062.5700000000002</v>
      </c>
      <c r="D364" s="1">
        <f>'PR-RAS'!E369</f>
        <v>0</v>
      </c>
      <c r="E364" s="1">
        <v>0</v>
      </c>
      <c r="F364" s="1">
        <v>0</v>
      </c>
      <c r="G364" s="2">
        <f t="shared" si="8"/>
        <v>748.71291000000008</v>
      </c>
      <c r="H364" s="2">
        <f t="shared" si="9"/>
        <v>0.42999999999983629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2062.5700000000002</v>
      </c>
      <c r="D365" s="1">
        <f>'PR-RAS'!E370</f>
        <v>0</v>
      </c>
      <c r="E365" s="1">
        <v>0</v>
      </c>
      <c r="F365" s="1">
        <v>0</v>
      </c>
      <c r="G365" s="2">
        <f t="shared" si="8"/>
        <v>750.77548000000002</v>
      </c>
      <c r="H365" s="2">
        <f t="shared" si="9"/>
        <v>0.42999999999983629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2300.0700000000002</v>
      </c>
      <c r="D403" s="1">
        <f>'PR-RAS'!E408</f>
        <v>0</v>
      </c>
      <c r="E403" s="1">
        <v>0</v>
      </c>
      <c r="F403" s="1">
        <v>0</v>
      </c>
      <c r="G403" s="2">
        <f t="shared" si="8"/>
        <v>924.62814000000014</v>
      </c>
      <c r="H403" s="2">
        <f t="shared" si="9"/>
        <v>7.0000000000163709E-2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37802.719999999994</v>
      </c>
      <c r="D407" s="1">
        <f>'PR-RAS'!E412</f>
        <v>47727.15</v>
      </c>
      <c r="E407" s="1">
        <v>0</v>
      </c>
      <c r="F407" s="1">
        <v>0</v>
      </c>
      <c r="G407" s="2">
        <f t="shared" si="8"/>
        <v>54102.350120000003</v>
      </c>
      <c r="H407" s="2">
        <f t="shared" si="9"/>
        <v>0.430000000007567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38453.03</v>
      </c>
      <c r="D408" s="1">
        <f>'PR-RAS'!E413</f>
        <v>43261.42</v>
      </c>
      <c r="E408" s="1">
        <v>0</v>
      </c>
      <c r="F408" s="1">
        <v>0</v>
      </c>
      <c r="G408" s="2">
        <f t="shared" si="8"/>
        <v>50865.179089999998</v>
      </c>
      <c r="H408" s="2">
        <f t="shared" si="9"/>
        <v>0.44999999999708962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4465.7300000000032</v>
      </c>
      <c r="E409" s="1">
        <v>0</v>
      </c>
      <c r="F409" s="1">
        <v>0</v>
      </c>
      <c r="G409" s="2">
        <f t="shared" si="8"/>
        <v>3644.0356800000022</v>
      </c>
      <c r="H409" s="2">
        <f t="shared" si="9"/>
        <v>0.26999999999679858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650.31000000000495</v>
      </c>
      <c r="D410" s="1">
        <f>'PR-RAS'!E415</f>
        <v>0</v>
      </c>
      <c r="E410" s="1">
        <v>0</v>
      </c>
      <c r="F410" s="1">
        <v>0</v>
      </c>
      <c r="G410" s="2">
        <f t="shared" si="8"/>
        <v>265.97679000000198</v>
      </c>
      <c r="H410" s="2">
        <f t="shared" si="9"/>
        <v>0.31000000000494765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16905.330000000002</v>
      </c>
      <c r="D412" s="1">
        <f>'PR-RAS'!E417</f>
        <v>4237.24</v>
      </c>
      <c r="E412" s="1">
        <v>0</v>
      </c>
      <c r="F412" s="1">
        <v>0</v>
      </c>
      <c r="G412" s="2">
        <f t="shared" si="8"/>
        <v>10431.101909999999</v>
      </c>
      <c r="H412" s="2">
        <f t="shared" si="9"/>
        <v>0.57000000000152795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37802.719999999994</v>
      </c>
      <c r="D633" s="1">
        <f>'PR-RAS'!E639</f>
        <v>47727.15</v>
      </c>
      <c r="E633" s="1">
        <v>0</v>
      </c>
      <c r="F633" s="1">
        <v>0</v>
      </c>
      <c r="G633" s="2">
        <f t="shared" si="10"/>
        <v>84218.43664</v>
      </c>
      <c r="H633" s="2">
        <f t="shared" si="11"/>
        <v>0.430000000007567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38453.03</v>
      </c>
      <c r="D634" s="1">
        <f>'PR-RAS'!E640</f>
        <v>43261.42</v>
      </c>
      <c r="E634" s="1">
        <v>0</v>
      </c>
      <c r="F634" s="1">
        <v>0</v>
      </c>
      <c r="G634" s="2">
        <f t="shared" si="10"/>
        <v>79109.725709999999</v>
      </c>
      <c r="H634" s="2">
        <f t="shared" si="11"/>
        <v>0.44999999999708962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4465.7300000000032</v>
      </c>
      <c r="E635" s="1">
        <v>0</v>
      </c>
      <c r="F635" s="1">
        <v>0</v>
      </c>
      <c r="G635" s="2">
        <f t="shared" si="10"/>
        <v>5662.5456400000039</v>
      </c>
      <c r="H635" s="2">
        <f t="shared" si="11"/>
        <v>0.26999999999679858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650.31000000000495</v>
      </c>
      <c r="D636" s="1">
        <f>'PR-RAS'!E642</f>
        <v>0</v>
      </c>
      <c r="E636" s="1">
        <v>0</v>
      </c>
      <c r="F636" s="1">
        <v>0</v>
      </c>
      <c r="G636" s="2">
        <f t="shared" si="10"/>
        <v>412.94685000000317</v>
      </c>
      <c r="H636" s="2">
        <f t="shared" si="11"/>
        <v>0.31000000000494765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16905.330000000002</v>
      </c>
      <c r="D638" s="1">
        <f>'PR-RAS'!E644</f>
        <v>4237.24</v>
      </c>
      <c r="E638" s="1">
        <v>0</v>
      </c>
      <c r="F638" s="1">
        <v>0</v>
      </c>
      <c r="G638" s="2">
        <f t="shared" si="10"/>
        <v>16166.938970000001</v>
      </c>
      <c r="H638" s="2">
        <f t="shared" si="11"/>
        <v>0.57000000000152795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228.49000000000342</v>
      </c>
      <c r="E639" s="1">
        <v>0</v>
      </c>
      <c r="F639" s="1">
        <v>0</v>
      </c>
      <c r="G639" s="2">
        <f t="shared" si="10"/>
        <v>291.55324000000439</v>
      </c>
      <c r="H639" s="2">
        <f t="shared" si="11"/>
        <v>0.4900000000034197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17555.640000000007</v>
      </c>
      <c r="D640" s="1">
        <f>'PR-RAS'!E646</f>
        <v>0</v>
      </c>
      <c r="E640" s="1">
        <v>0</v>
      </c>
      <c r="F640" s="1">
        <v>0</v>
      </c>
      <c r="G640" s="2">
        <f t="shared" si="10"/>
        <v>11218.053960000005</v>
      </c>
      <c r="H640" s="2">
        <f t="shared" si="11"/>
        <v>0.35999999999330612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18840.009999999998</v>
      </c>
      <c r="D642" s="1">
        <f>'PR-RAS'!E649</f>
        <v>6819</v>
      </c>
      <c r="E642" s="1">
        <v>0</v>
      </c>
      <c r="F642" s="1">
        <v>0</v>
      </c>
      <c r="G642" s="2">
        <f t="shared" si="10"/>
        <v>20818.404409999999</v>
      </c>
      <c r="H642" s="2">
        <f t="shared" si="11"/>
        <v>9.9999999983992893E-3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39012.720000000001</v>
      </c>
      <c r="D643" s="1">
        <f>'PR-RAS'!E650</f>
        <v>50097.15</v>
      </c>
      <c r="E643" s="1">
        <v>0</v>
      </c>
      <c r="F643" s="1">
        <v>0</v>
      </c>
      <c r="G643" s="2">
        <f t="shared" si="10"/>
        <v>89370.906840000011</v>
      </c>
      <c r="H643" s="2">
        <f t="shared" si="11"/>
        <v>0.43000000000029104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39308.78</v>
      </c>
      <c r="D644" s="1">
        <f>'PR-RAS'!E651</f>
        <v>44596.95</v>
      </c>
      <c r="E644" s="1">
        <v>0</v>
      </c>
      <c r="F644" s="1">
        <v>0</v>
      </c>
      <c r="G644" s="2">
        <f t="shared" si="10"/>
        <v>82627.223239999992</v>
      </c>
      <c r="H644" s="2">
        <f t="shared" si="11"/>
        <v>0.27000000000407454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18543.949999999997</v>
      </c>
      <c r="D645" s="1">
        <f>'PR-RAS'!E652</f>
        <v>12319.200000000004</v>
      </c>
      <c r="E645" s="1">
        <v>0</v>
      </c>
      <c r="F645" s="1">
        <v>0</v>
      </c>
      <c r="G645" s="2">
        <f t="shared" si="10"/>
        <v>27809.433400000005</v>
      </c>
      <c r="H645" s="2">
        <f t="shared" si="11"/>
        <v>0.25000000000727596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3</v>
      </c>
      <c r="E647" s="1">
        <v>0</v>
      </c>
      <c r="F647" s="1">
        <v>0</v>
      </c>
      <c r="G647" s="2">
        <f t="shared" si="10"/>
        <v>5.1680000000000001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4400</v>
      </c>
      <c r="E654" s="1">
        <v>0</v>
      </c>
      <c r="F654" s="1">
        <v>0</v>
      </c>
      <c r="G654" s="2">
        <f t="shared" si="10"/>
        <v>5746.4000000000005</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300</v>
      </c>
      <c r="D709" s="1">
        <f>'PR-RAS'!E716</f>
        <v>3457.27</v>
      </c>
      <c r="E709" s="1">
        <v>0</v>
      </c>
      <c r="F709" s="1">
        <v>0</v>
      </c>
      <c r="G709" s="2">
        <f t="shared" si="10"/>
        <v>5107.8943199999994</v>
      </c>
      <c r="H709" s="2">
        <f t="shared" si="11"/>
        <v>0.26999999999998181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1391.95</v>
      </c>
      <c r="D714" s="1">
        <f>'PR-RAS'!E721</f>
        <v>1123.75</v>
      </c>
      <c r="E714" s="1">
        <v>0</v>
      </c>
      <c r="F714" s="1">
        <v>0</v>
      </c>
      <c r="G714" s="2">
        <f t="shared" si="10"/>
        <v>2594.9278499999996</v>
      </c>
      <c r="H714" s="2">
        <f t="shared" si="11"/>
        <v>0.29999999999995453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1868.82</v>
      </c>
      <c r="D717" s="1">
        <f>'PR-RAS'!E724</f>
        <v>2885</v>
      </c>
      <c r="E717" s="1">
        <v>0</v>
      </c>
      <c r="F717" s="1">
        <v>0</v>
      </c>
      <c r="G717" s="2">
        <f t="shared" si="10"/>
        <v>5469.3951199999992</v>
      </c>
      <c r="H717" s="2">
        <f t="shared" si="11"/>
        <v>0.18000000000006366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86.27</v>
      </c>
      <c r="D719" s="1">
        <f>'PR-RAS'!E726</f>
        <v>116.26</v>
      </c>
      <c r="E719" s="1">
        <v>0</v>
      </c>
      <c r="F719" s="1">
        <v>0</v>
      </c>
      <c r="G719" s="2">
        <f t="shared" si="10"/>
        <v>228.89122</v>
      </c>
      <c r="H719" s="2">
        <f t="shared" si="11"/>
        <v>0.53000000000000114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100</v>
      </c>
      <c r="D822" s="1">
        <f>'PR-RAS'!E829</f>
        <v>0</v>
      </c>
      <c r="E822" s="1">
        <v>0</v>
      </c>
      <c r="F822" s="1">
        <v>0</v>
      </c>
      <c r="G822" s="2">
        <f t="shared" si="18"/>
        <v>82.1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2241.59</v>
      </c>
      <c r="D1480" s="6"/>
      <c r="E1480" s="6">
        <v>0</v>
      </c>
      <c r="F1480" s="6">
        <v>0</v>
      </c>
      <c r="G1480" s="7">
        <f t="shared" ref="G1480:G1580" si="34">B1480/1000*C1480</f>
        <v>2.24159</v>
      </c>
      <c r="H1480" s="7">
        <f t="shared" ref="H1480:H1580" si="35">ABS(C1480-ROUND(C1480,0))</f>
        <v>0.40999999999985448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42690.71</v>
      </c>
      <c r="D1481" s="1">
        <v>0</v>
      </c>
      <c r="E1481" s="1">
        <v>0</v>
      </c>
      <c r="F1481" s="1">
        <v>0</v>
      </c>
      <c r="G1481" s="2">
        <f t="shared" si="34"/>
        <v>85.381420000000006</v>
      </c>
      <c r="H1481" s="2">
        <f t="shared" si="35"/>
        <v>0.29000000000087311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42690.71</v>
      </c>
      <c r="D1483" s="1">
        <v>0</v>
      </c>
      <c r="E1483" s="1">
        <v>0</v>
      </c>
      <c r="F1483" s="1">
        <v>0</v>
      </c>
      <c r="G1483" s="2">
        <f t="shared" si="34"/>
        <v>170.76284000000001</v>
      </c>
      <c r="H1483" s="2">
        <f t="shared" si="35"/>
        <v>0.29000000000087311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42690.71</v>
      </c>
      <c r="D1485" s="1">
        <v>0</v>
      </c>
      <c r="E1485" s="1">
        <v>0</v>
      </c>
      <c r="F1485" s="1">
        <v>0</v>
      </c>
      <c r="G1485" s="2">
        <f t="shared" si="34"/>
        <v>256.14425999999997</v>
      </c>
      <c r="H1485" s="2">
        <f t="shared" si="35"/>
        <v>0.29000000000087311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41672.239999999998</v>
      </c>
      <c r="D1499" s="1">
        <v>0</v>
      </c>
      <c r="E1499" s="1">
        <v>0</v>
      </c>
      <c r="F1499" s="1">
        <v>0</v>
      </c>
      <c r="G1499" s="2">
        <f t="shared" si="34"/>
        <v>833.44479999999999</v>
      </c>
      <c r="H1499" s="2">
        <f t="shared" si="35"/>
        <v>0.23999999999796273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41672.239999999998</v>
      </c>
      <c r="D1501" s="1">
        <v>0</v>
      </c>
      <c r="E1501" s="1">
        <v>0</v>
      </c>
      <c r="F1501" s="1">
        <v>0</v>
      </c>
      <c r="G1501" s="2">
        <f t="shared" si="34"/>
        <v>916.78927999999985</v>
      </c>
      <c r="H1501" s="2">
        <f t="shared" si="35"/>
        <v>0.23999999999796273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41672.239999999998</v>
      </c>
      <c r="D1503" s="1">
        <v>0</v>
      </c>
      <c r="E1503" s="1">
        <v>0</v>
      </c>
      <c r="F1503" s="1">
        <v>0</v>
      </c>
      <c r="G1503" s="2">
        <f t="shared" si="34"/>
        <v>1000.1337599999999</v>
      </c>
      <c r="H1503" s="2">
        <f t="shared" si="35"/>
        <v>0.23999999999796273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3260.0600000000049</v>
      </c>
      <c r="D1517" s="1">
        <v>0</v>
      </c>
      <c r="E1517" s="1">
        <v>0</v>
      </c>
      <c r="F1517" s="1">
        <v>0</v>
      </c>
      <c r="G1517" s="2">
        <f t="shared" si="34"/>
        <v>123.88228000000018</v>
      </c>
      <c r="H1517" s="2">
        <f t="shared" si="35"/>
        <v>6.0000000004947651E-2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3260.06</v>
      </c>
      <c r="D1576" s="1">
        <v>0</v>
      </c>
      <c r="E1576" s="1">
        <v>0</v>
      </c>
      <c r="F1576" s="1">
        <v>0</v>
      </c>
      <c r="G1576" s="2">
        <f t="shared" si="34"/>
        <v>316.22582</v>
      </c>
      <c r="H1576" s="2">
        <f t="shared" si="35"/>
        <v>5.999999999994543E-2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3260.06</v>
      </c>
      <c r="D1578" s="1">
        <v>0</v>
      </c>
      <c r="E1578" s="1">
        <v>0</v>
      </c>
      <c r="F1578" s="1">
        <v>0</v>
      </c>
      <c r="G1578" s="2">
        <f t="shared" si="34"/>
        <v>322.74594000000002</v>
      </c>
      <c r="H1578" s="2">
        <f t="shared" si="35"/>
        <v>5.999999999994543E-2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37802.719999999994</v>
      </c>
      <c r="I16" s="170">
        <f>'PR-RAS'!E6</f>
        <v>47727.15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36152.959999999999</v>
      </c>
      <c r="I17" s="170">
        <f>'PR-RAS'!E151</f>
        <v>43261.42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228.49000000000342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17555.640000000007</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2241.59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3260.0600000000049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3260.06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3622047244094491" right="0.23622047244094491" top="0.74803149606299213" bottom="0.74803149606299213" header="0.31496062992125984" footer="0.31496062992125984"/>
  <pageSetup paperSize="9" scale="7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796" workbookViewId="0">
      <selection activeCell="E830" sqref="E8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37802.719999999994</v>
      </c>
      <c r="E6" s="51">
        <f>E7+E44+E50+E82+E106+E124+E133+E139</f>
        <v>47727.15</v>
      </c>
      <c r="F6" s="52">
        <f t="shared" ref="F6:F131" si="0">IF(D6&lt;&gt;0,IF(E6/D6&gt;=100,"&gt;&gt;100",E6/D6*100),"-")</f>
        <v>126.25321669975074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4400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4400</v>
      </c>
      <c r="F59" s="52" t="str">
        <f t="shared" si="0"/>
        <v>-</v>
      </c>
    </row>
    <row r="60" spans="1:6" ht="24" x14ac:dyDescent="0.2">
      <c r="A60" s="53">
        <v>6331</v>
      </c>
      <c r="B60" s="86" t="s">
        <v>166</v>
      </c>
      <c r="C60" s="50" t="s">
        <v>167</v>
      </c>
      <c r="D60" s="242">
        <v>0</v>
      </c>
      <c r="E60" s="242">
        <v>4400</v>
      </c>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0.09</v>
      </c>
      <c r="E82" s="51">
        <f t="shared" si="19"/>
        <v>0.43</v>
      </c>
      <c r="F82" s="52">
        <f t="shared" si="0"/>
        <v>477.77777777777777</v>
      </c>
    </row>
    <row r="83" spans="1:6" ht="12.75" customHeight="1" x14ac:dyDescent="0.2">
      <c r="A83" s="53">
        <v>641</v>
      </c>
      <c r="B83" s="85" t="s">
        <v>212</v>
      </c>
      <c r="C83" s="50" t="s">
        <v>213</v>
      </c>
      <c r="D83" s="51">
        <f t="shared" ref="D83:E83" si="20">SUM(D84:D90)</f>
        <v>0.09</v>
      </c>
      <c r="E83" s="51">
        <f t="shared" si="20"/>
        <v>0.43</v>
      </c>
      <c r="F83" s="52">
        <f t="shared" si="0"/>
        <v>477.77777777777777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0.09</v>
      </c>
      <c r="E85" s="242">
        <v>0.43</v>
      </c>
      <c r="F85" s="52">
        <f t="shared" si="0"/>
        <v>477.77777777777777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915</v>
      </c>
      <c r="F124" s="52" t="str">
        <f t="shared" si="0"/>
        <v>-</v>
      </c>
    </row>
    <row r="125" spans="1:6" ht="12.75" customHeight="1" x14ac:dyDescent="0.2">
      <c r="A125" s="53">
        <v>661</v>
      </c>
      <c r="B125" s="86" t="s">
        <v>296</v>
      </c>
      <c r="C125" s="50" t="s">
        <v>297</v>
      </c>
      <c r="D125" s="51">
        <f t="shared" ref="D125:E125" si="28">SUM(D126:D127)</f>
        <v>0</v>
      </c>
      <c r="E125" s="51">
        <f t="shared" si="28"/>
        <v>915</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915</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37802.629999999997</v>
      </c>
      <c r="E133" s="51">
        <f t="shared" si="30"/>
        <v>42411.72</v>
      </c>
      <c r="F133" s="52">
        <f t="shared" ref="F133:F223" si="31">IF(D133&lt;&gt;0,IF(E133/D133&gt;=100,"&gt;&gt;100",E133/D133*100),"-")</f>
        <v>112.19251147340808</v>
      </c>
    </row>
    <row r="134" spans="1:6" ht="24" x14ac:dyDescent="0.2">
      <c r="A134" s="53">
        <v>671</v>
      </c>
      <c r="B134" s="232" t="s">
        <v>314</v>
      </c>
      <c r="C134" s="50" t="s">
        <v>315</v>
      </c>
      <c r="D134" s="51">
        <f t="shared" ref="D134:E134" si="32">SUM(D135:D137)</f>
        <v>37802.629999999997</v>
      </c>
      <c r="E134" s="51">
        <f t="shared" si="32"/>
        <v>42411.72</v>
      </c>
      <c r="F134" s="52">
        <f t="shared" si="31"/>
        <v>112.19251147340808</v>
      </c>
    </row>
    <row r="135" spans="1:6" ht="12.75" customHeight="1" x14ac:dyDescent="0.2">
      <c r="A135" s="53">
        <v>6711</v>
      </c>
      <c r="B135" s="85" t="s">
        <v>316</v>
      </c>
      <c r="C135" s="50" t="s">
        <v>317</v>
      </c>
      <c r="D135" s="242">
        <v>37802.629999999997</v>
      </c>
      <c r="E135" s="242">
        <v>42411.72</v>
      </c>
      <c r="F135" s="52">
        <f t="shared" si="31"/>
        <v>112.19251147340808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36152.959999999999</v>
      </c>
      <c r="E151" s="51">
        <f t="shared" si="35"/>
        <v>43261.42</v>
      </c>
      <c r="F151" s="52">
        <f t="shared" si="31"/>
        <v>119.66217980491778</v>
      </c>
    </row>
    <row r="152" spans="1:6" ht="12.75" customHeight="1" x14ac:dyDescent="0.2">
      <c r="A152" s="53">
        <v>31</v>
      </c>
      <c r="B152" s="85" t="s">
        <v>349</v>
      </c>
      <c r="C152" s="50" t="s">
        <v>350</v>
      </c>
      <c r="D152" s="51">
        <f t="shared" ref="D152:E152" si="36">D153+D158+D159</f>
        <v>21959.440000000002</v>
      </c>
      <c r="E152" s="51">
        <f t="shared" si="36"/>
        <v>30083.63</v>
      </c>
      <c r="F152" s="52">
        <f t="shared" si="31"/>
        <v>136.99634416906804</v>
      </c>
    </row>
    <row r="153" spans="1:6" ht="12.75" customHeight="1" x14ac:dyDescent="0.2">
      <c r="A153" s="53">
        <v>311</v>
      </c>
      <c r="B153" s="85" t="s">
        <v>351</v>
      </c>
      <c r="C153" s="50" t="s">
        <v>352</v>
      </c>
      <c r="D153" s="51">
        <f t="shared" ref="D153:E153" si="37">SUM(D154:D157)</f>
        <v>18833.77</v>
      </c>
      <c r="E153" s="51">
        <f t="shared" si="37"/>
        <v>18589.16</v>
      </c>
      <c r="F153" s="52">
        <f t="shared" si="31"/>
        <v>98.701215954107965</v>
      </c>
    </row>
    <row r="154" spans="1:6" ht="12.75" customHeight="1" x14ac:dyDescent="0.2">
      <c r="A154" s="53">
        <v>3111</v>
      </c>
      <c r="B154" s="85" t="s">
        <v>353</v>
      </c>
      <c r="C154" s="50" t="s">
        <v>354</v>
      </c>
      <c r="D154" s="242">
        <v>18833.77</v>
      </c>
      <c r="E154" s="242">
        <v>18589.16</v>
      </c>
      <c r="F154" s="52">
        <f t="shared" si="31"/>
        <v>98.701215954107965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300</v>
      </c>
      <c r="E158" s="242">
        <v>3457.27</v>
      </c>
      <c r="F158" s="52">
        <f t="shared" si="31"/>
        <v>1152.4233333333334</v>
      </c>
    </row>
    <row r="159" spans="1:6" ht="12.75" customHeight="1" x14ac:dyDescent="0.2">
      <c r="A159" s="53">
        <v>313</v>
      </c>
      <c r="B159" s="85" t="s">
        <v>363</v>
      </c>
      <c r="C159" s="50" t="s">
        <v>364</v>
      </c>
      <c r="D159" s="51">
        <f t="shared" ref="D159:E159" si="38">SUM(D160:D162)</f>
        <v>2825.67</v>
      </c>
      <c r="E159" s="51">
        <f t="shared" si="38"/>
        <v>8037.2</v>
      </c>
      <c r="F159" s="52">
        <f t="shared" si="31"/>
        <v>284.43519590044127</v>
      </c>
    </row>
    <row r="160" spans="1:6" ht="12.75" customHeight="1" x14ac:dyDescent="0.2">
      <c r="A160" s="53">
        <v>3131</v>
      </c>
      <c r="B160" s="85" t="s">
        <v>142</v>
      </c>
      <c r="C160" s="50" t="s">
        <v>365</v>
      </c>
      <c r="D160" s="242">
        <v>0</v>
      </c>
      <c r="E160" s="242">
        <v>4838.9399999999996</v>
      </c>
      <c r="F160" s="52" t="str">
        <f t="shared" si="31"/>
        <v>-</v>
      </c>
    </row>
    <row r="161" spans="1:6" ht="12.75" customHeight="1" x14ac:dyDescent="0.2">
      <c r="A161" s="53">
        <v>3132</v>
      </c>
      <c r="B161" s="85" t="s">
        <v>366</v>
      </c>
      <c r="C161" s="50" t="s">
        <v>367</v>
      </c>
      <c r="D161" s="242">
        <v>2825.67</v>
      </c>
      <c r="E161" s="242">
        <v>3198.26</v>
      </c>
      <c r="F161" s="52">
        <f t="shared" si="31"/>
        <v>113.18589927344667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14005.31</v>
      </c>
      <c r="E163" s="51">
        <f t="shared" si="39"/>
        <v>12985.93</v>
      </c>
      <c r="F163" s="52">
        <f t="shared" si="31"/>
        <v>92.721474926295826</v>
      </c>
    </row>
    <row r="164" spans="1:6" ht="12.75" customHeight="1" x14ac:dyDescent="0.2">
      <c r="A164" s="53">
        <v>321</v>
      </c>
      <c r="B164" s="85" t="s">
        <v>372</v>
      </c>
      <c r="C164" s="50" t="s">
        <v>373</v>
      </c>
      <c r="D164" s="51">
        <f t="shared" ref="D164:E164" si="40">SUM(D165:D168)</f>
        <v>2941.25</v>
      </c>
      <c r="E164" s="51">
        <f t="shared" si="40"/>
        <v>2199.1999999999998</v>
      </c>
      <c r="F164" s="52">
        <f t="shared" si="31"/>
        <v>74.77093072673182</v>
      </c>
    </row>
    <row r="165" spans="1:6" ht="12.75" customHeight="1" x14ac:dyDescent="0.2">
      <c r="A165" s="53">
        <v>3211</v>
      </c>
      <c r="B165" s="85" t="s">
        <v>374</v>
      </c>
      <c r="C165" s="50" t="s">
        <v>375</v>
      </c>
      <c r="D165" s="242">
        <v>266.55</v>
      </c>
      <c r="E165" s="242"/>
      <c r="F165" s="52">
        <f t="shared" si="31"/>
        <v>0</v>
      </c>
    </row>
    <row r="166" spans="1:6" ht="12.75" customHeight="1" x14ac:dyDescent="0.2">
      <c r="A166" s="53">
        <v>3212</v>
      </c>
      <c r="B166" s="85" t="s">
        <v>376</v>
      </c>
      <c r="C166" s="50" t="s">
        <v>377</v>
      </c>
      <c r="D166" s="242">
        <v>1833.18</v>
      </c>
      <c r="E166" s="242">
        <v>2199.1999999999998</v>
      </c>
      <c r="F166" s="52">
        <f t="shared" si="31"/>
        <v>119.96639718958311</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841.52</v>
      </c>
      <c r="E168" s="242"/>
      <c r="F168" s="52">
        <f t="shared" si="31"/>
        <v>0</v>
      </c>
    </row>
    <row r="169" spans="1:6" ht="12.75" customHeight="1" x14ac:dyDescent="0.2">
      <c r="A169" s="53">
        <v>322</v>
      </c>
      <c r="B169" s="85" t="s">
        <v>382</v>
      </c>
      <c r="C169" s="50" t="s">
        <v>383</v>
      </c>
      <c r="D169" s="51">
        <f t="shared" ref="D169:E169" si="41">SUM(D170:D176)</f>
        <v>3008.66</v>
      </c>
      <c r="E169" s="51">
        <f t="shared" si="41"/>
        <v>3848.58</v>
      </c>
      <c r="F169" s="52">
        <f t="shared" si="31"/>
        <v>127.91674699035451</v>
      </c>
    </row>
    <row r="170" spans="1:6" ht="12.75" customHeight="1" x14ac:dyDescent="0.2">
      <c r="A170" s="53">
        <v>3221</v>
      </c>
      <c r="B170" s="85" t="s">
        <v>384</v>
      </c>
      <c r="C170" s="50" t="s">
        <v>385</v>
      </c>
      <c r="D170" s="242">
        <v>226.31</v>
      </c>
      <c r="E170" s="242">
        <v>14</v>
      </c>
      <c r="F170" s="52">
        <f t="shared" si="31"/>
        <v>6.1862047633776678</v>
      </c>
    </row>
    <row r="171" spans="1:6" ht="12.75" customHeight="1" x14ac:dyDescent="0.2">
      <c r="A171" s="53">
        <v>3222</v>
      </c>
      <c r="B171" s="85" t="s">
        <v>386</v>
      </c>
      <c r="C171" s="50" t="s">
        <v>387</v>
      </c>
      <c r="D171" s="242">
        <v>0</v>
      </c>
      <c r="E171" s="242">
        <v>1040.96</v>
      </c>
      <c r="F171" s="52" t="str">
        <f t="shared" si="31"/>
        <v>-</v>
      </c>
    </row>
    <row r="172" spans="1:6" ht="12.75" customHeight="1" x14ac:dyDescent="0.2">
      <c r="A172" s="53">
        <v>3223</v>
      </c>
      <c r="B172" s="85" t="s">
        <v>388</v>
      </c>
      <c r="C172" s="50" t="s">
        <v>389</v>
      </c>
      <c r="D172" s="242">
        <v>2751.14</v>
      </c>
      <c r="E172" s="242">
        <v>2777.71</v>
      </c>
      <c r="F172" s="52">
        <f t="shared" si="31"/>
        <v>100.96578145786839</v>
      </c>
    </row>
    <row r="173" spans="1:6" ht="12.75" customHeight="1" x14ac:dyDescent="0.2">
      <c r="A173" s="53">
        <v>3224</v>
      </c>
      <c r="B173" s="85" t="s">
        <v>390</v>
      </c>
      <c r="C173" s="50" t="s">
        <v>391</v>
      </c>
      <c r="D173" s="242">
        <v>15.55</v>
      </c>
      <c r="E173" s="242">
        <v>15.91</v>
      </c>
      <c r="F173" s="52">
        <f t="shared" si="31"/>
        <v>102.31511254019293</v>
      </c>
    </row>
    <row r="174" spans="1:6" ht="12.75" customHeight="1" x14ac:dyDescent="0.2">
      <c r="A174" s="53">
        <v>3225</v>
      </c>
      <c r="B174" s="85" t="s">
        <v>392</v>
      </c>
      <c r="C174" s="50" t="s">
        <v>393</v>
      </c>
      <c r="D174" s="242">
        <v>15.66</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7434.99</v>
      </c>
      <c r="E177" s="51">
        <f t="shared" si="42"/>
        <v>6566.4400000000005</v>
      </c>
      <c r="F177" s="52">
        <f t="shared" si="31"/>
        <v>88.318074402252066</v>
      </c>
    </row>
    <row r="178" spans="1:6" ht="12.75" customHeight="1" x14ac:dyDescent="0.2">
      <c r="A178" s="53">
        <v>3231</v>
      </c>
      <c r="B178" s="85" t="s">
        <v>400</v>
      </c>
      <c r="C178" s="50" t="s">
        <v>401</v>
      </c>
      <c r="D178" s="242">
        <v>532.37</v>
      </c>
      <c r="E178" s="242">
        <v>791.07</v>
      </c>
      <c r="F178" s="52">
        <f t="shared" si="31"/>
        <v>148.5940229539606</v>
      </c>
    </row>
    <row r="179" spans="1:6" ht="12.75" customHeight="1" x14ac:dyDescent="0.2">
      <c r="A179" s="53">
        <v>3232</v>
      </c>
      <c r="B179" s="85" t="s">
        <v>402</v>
      </c>
      <c r="C179" s="50" t="s">
        <v>403</v>
      </c>
      <c r="D179" s="242">
        <v>2039.9</v>
      </c>
      <c r="E179" s="242"/>
      <c r="F179" s="52">
        <f t="shared" si="31"/>
        <v>0</v>
      </c>
    </row>
    <row r="180" spans="1:6" ht="12.75" customHeight="1" x14ac:dyDescent="0.2">
      <c r="A180" s="53">
        <v>3233</v>
      </c>
      <c r="B180" s="85" t="s">
        <v>404</v>
      </c>
      <c r="C180" s="50" t="s">
        <v>405</v>
      </c>
      <c r="D180" s="242">
        <v>623.75</v>
      </c>
      <c r="E180" s="242"/>
      <c r="F180" s="52">
        <f t="shared" si="31"/>
        <v>0</v>
      </c>
    </row>
    <row r="181" spans="1:6" ht="12.75" customHeight="1" x14ac:dyDescent="0.2">
      <c r="A181" s="53">
        <v>3234</v>
      </c>
      <c r="B181" s="85" t="s">
        <v>406</v>
      </c>
      <c r="C181" s="50" t="s">
        <v>407</v>
      </c>
      <c r="D181" s="242">
        <v>697.75</v>
      </c>
      <c r="E181" s="242">
        <v>574.12</v>
      </c>
      <c r="F181" s="52">
        <f t="shared" si="31"/>
        <v>82.281619491221775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1391.95</v>
      </c>
      <c r="E184" s="242">
        <v>1123.75</v>
      </c>
      <c r="F184" s="52">
        <f t="shared" si="31"/>
        <v>80.732066525378059</v>
      </c>
    </row>
    <row r="185" spans="1:6" ht="12.75" customHeight="1" x14ac:dyDescent="0.2">
      <c r="A185" s="53">
        <v>3238</v>
      </c>
      <c r="B185" s="85" t="s">
        <v>414</v>
      </c>
      <c r="C185" s="50" t="s">
        <v>415</v>
      </c>
      <c r="D185" s="242">
        <v>280.45</v>
      </c>
      <c r="E185" s="242">
        <v>1192.5</v>
      </c>
      <c r="F185" s="52">
        <f t="shared" si="31"/>
        <v>425.20948475664113</v>
      </c>
    </row>
    <row r="186" spans="1:6" ht="12.75" customHeight="1" x14ac:dyDescent="0.2">
      <c r="A186" s="53">
        <v>3239</v>
      </c>
      <c r="B186" s="85" t="s">
        <v>416</v>
      </c>
      <c r="C186" s="50" t="s">
        <v>417</v>
      </c>
      <c r="D186" s="242">
        <v>1868.82</v>
      </c>
      <c r="E186" s="242">
        <v>2885</v>
      </c>
      <c r="F186" s="52">
        <f t="shared" si="31"/>
        <v>154.37548827602444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620.41</v>
      </c>
      <c r="E188" s="51">
        <f t="shared" si="43"/>
        <v>371.71000000000004</v>
      </c>
      <c r="F188" s="52">
        <f t="shared" si="31"/>
        <v>59.913605518931035</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86.27</v>
      </c>
      <c r="E190" s="242">
        <v>116.26</v>
      </c>
      <c r="F190" s="52">
        <f t="shared" si="31"/>
        <v>134.7629535180248</v>
      </c>
    </row>
    <row r="191" spans="1:6" ht="12.75" customHeight="1" x14ac:dyDescent="0.2">
      <c r="A191" s="53">
        <v>3293</v>
      </c>
      <c r="B191" s="85" t="s">
        <v>426</v>
      </c>
      <c r="C191" s="50" t="s">
        <v>427</v>
      </c>
      <c r="D191" s="242">
        <v>534.14</v>
      </c>
      <c r="E191" s="242">
        <v>229.97</v>
      </c>
      <c r="F191" s="52">
        <f t="shared" si="31"/>
        <v>43.054255438649044</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12.6</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12.88</v>
      </c>
      <c r="F195" s="52" t="str">
        <f t="shared" si="31"/>
        <v>-</v>
      </c>
    </row>
    <row r="196" spans="1:6" ht="12.75" customHeight="1" x14ac:dyDescent="0.2">
      <c r="A196" s="53">
        <v>34</v>
      </c>
      <c r="B196" s="232" t="s">
        <v>436</v>
      </c>
      <c r="C196" s="50" t="s">
        <v>437</v>
      </c>
      <c r="D196" s="51">
        <f t="shared" ref="D196:E196" si="44">D197+D202+D210</f>
        <v>88.21</v>
      </c>
      <c r="E196" s="51">
        <f t="shared" si="44"/>
        <v>191.86</v>
      </c>
      <c r="F196" s="52">
        <f t="shared" si="31"/>
        <v>217.50368438952501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88.21</v>
      </c>
      <c r="E210" s="51">
        <f t="shared" si="47"/>
        <v>191.86</v>
      </c>
      <c r="F210" s="52">
        <f t="shared" si="31"/>
        <v>217.50368438952501</v>
      </c>
    </row>
    <row r="211" spans="1:6" ht="12.75" customHeight="1" x14ac:dyDescent="0.2">
      <c r="A211" s="53">
        <v>3431</v>
      </c>
      <c r="B211" s="232" t="s">
        <v>466</v>
      </c>
      <c r="C211" s="50" t="s">
        <v>467</v>
      </c>
      <c r="D211" s="242">
        <v>88.21</v>
      </c>
      <c r="E211" s="242">
        <v>191.86</v>
      </c>
      <c r="F211" s="52">
        <f t="shared" si="31"/>
        <v>217.50368438952501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100</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100</v>
      </c>
      <c r="E264" s="51">
        <f t="shared" si="70"/>
        <v>0</v>
      </c>
      <c r="F264" s="52">
        <f t="shared" si="69"/>
        <v>0</v>
      </c>
    </row>
    <row r="265" spans="1:6" ht="12.75" customHeight="1" x14ac:dyDescent="0.2">
      <c r="A265" s="53">
        <v>3811</v>
      </c>
      <c r="B265" s="85" t="s">
        <v>570</v>
      </c>
      <c r="C265" s="50" t="s">
        <v>571</v>
      </c>
      <c r="D265" s="242">
        <v>100</v>
      </c>
      <c r="E265" s="242">
        <v>0</v>
      </c>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36152.959999999999</v>
      </c>
      <c r="E289" s="51">
        <f t="shared" si="79"/>
        <v>43261.42</v>
      </c>
      <c r="F289" s="52">
        <f t="shared" si="76"/>
        <v>119.66217980491778</v>
      </c>
    </row>
    <row r="290" spans="1:6" ht="12.75" customHeight="1" x14ac:dyDescent="0.2">
      <c r="A290" s="53" t="s">
        <v>609</v>
      </c>
      <c r="B290" s="85" t="s">
        <v>620</v>
      </c>
      <c r="C290" s="50" t="s">
        <v>621</v>
      </c>
      <c r="D290" s="51">
        <f>IF(D6&gt;=D289,D6-D289,0)</f>
        <v>1649.7599999999948</v>
      </c>
      <c r="E290" s="51">
        <f>IF(E6&gt;=E289,E6-E289,0)</f>
        <v>4465.7300000000032</v>
      </c>
      <c r="F290" s="52">
        <f t="shared" si="76"/>
        <v>270.68967607409667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16905.330000000002</v>
      </c>
      <c r="E293" s="242">
        <v>4237.24</v>
      </c>
      <c r="F293" s="52">
        <f t="shared" si="76"/>
        <v>25.064521071165125</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2086.4</v>
      </c>
      <c r="E295" s="242">
        <v>3389.4</v>
      </c>
      <c r="F295" s="52">
        <f t="shared" si="76"/>
        <v>162.45207055214723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2300.0700000000002</v>
      </c>
      <c r="E350" s="51">
        <f t="shared" si="95"/>
        <v>0</v>
      </c>
      <c r="F350" s="52">
        <f t="shared" si="81"/>
        <v>0</v>
      </c>
    </row>
    <row r="351" spans="1:6" ht="12.75" customHeight="1" x14ac:dyDescent="0.2">
      <c r="A351" s="53">
        <v>41</v>
      </c>
      <c r="B351" s="85" t="s">
        <v>741</v>
      </c>
      <c r="C351" s="50" t="s">
        <v>742</v>
      </c>
      <c r="D351" s="51">
        <f t="shared" ref="D351:E351" si="96">D352+D356</f>
        <v>237.5</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237.5</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237.5</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2062.5700000000002</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2062.5700000000002</v>
      </c>
      <c r="E369" s="51">
        <f t="shared" si="101"/>
        <v>0</v>
      </c>
      <c r="F369" s="52">
        <f t="shared" si="81"/>
        <v>0</v>
      </c>
    </row>
    <row r="370" spans="1:6" ht="12.75" customHeight="1" x14ac:dyDescent="0.2">
      <c r="A370" s="53">
        <v>4221</v>
      </c>
      <c r="B370" s="85" t="s">
        <v>675</v>
      </c>
      <c r="C370" s="50" t="s">
        <v>767</v>
      </c>
      <c r="D370" s="242">
        <v>2062.5700000000002</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2300.0700000000002</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37802.719999999994</v>
      </c>
      <c r="E412" s="51">
        <f>E6+E298</f>
        <v>47727.15</v>
      </c>
      <c r="F412" s="52">
        <f t="shared" si="81"/>
        <v>126.25321669975074</v>
      </c>
    </row>
    <row r="413" spans="1:6" ht="12.75" customHeight="1" x14ac:dyDescent="0.2">
      <c r="A413" s="53" t="s">
        <v>609</v>
      </c>
      <c r="B413" s="85" t="s">
        <v>832</v>
      </c>
      <c r="C413" s="50" t="s">
        <v>833</v>
      </c>
      <c r="D413" s="51">
        <f t="shared" ref="D413:E413" si="112">D289+D350</f>
        <v>38453.03</v>
      </c>
      <c r="E413" s="51">
        <f t="shared" si="112"/>
        <v>43261.42</v>
      </c>
      <c r="F413" s="52">
        <f t="shared" si="81"/>
        <v>112.50458026324583</v>
      </c>
    </row>
    <row r="414" spans="1:6" ht="12.75" customHeight="1" x14ac:dyDescent="0.2">
      <c r="A414" s="53" t="s">
        <v>609</v>
      </c>
      <c r="B414" s="85" t="s">
        <v>834</v>
      </c>
      <c r="C414" s="50" t="s">
        <v>835</v>
      </c>
      <c r="D414" s="51">
        <f t="shared" ref="D414:E414" si="113">IF(D412&gt;=D413,D412-D413,0)</f>
        <v>0</v>
      </c>
      <c r="E414" s="51">
        <f t="shared" si="113"/>
        <v>4465.7300000000032</v>
      </c>
      <c r="F414" s="52" t="str">
        <f t="shared" si="81"/>
        <v>-</v>
      </c>
    </row>
    <row r="415" spans="1:6" ht="12.75" customHeight="1" x14ac:dyDescent="0.2">
      <c r="A415" s="53" t="s">
        <v>609</v>
      </c>
      <c r="B415" s="85" t="s">
        <v>836</v>
      </c>
      <c r="C415" s="50" t="s">
        <v>837</v>
      </c>
      <c r="D415" s="51">
        <f t="shared" ref="D415:E415" si="114">IF(D413&gt;=D412,D413-D412,0)</f>
        <v>650.31000000000495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16905.330000000002</v>
      </c>
      <c r="E417" s="51">
        <f t="shared" si="116"/>
        <v>4237.24</v>
      </c>
      <c r="F417" s="52">
        <f t="shared" si="81"/>
        <v>25.064521071165125</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37802.719999999994</v>
      </c>
      <c r="E639" s="51">
        <f t="shared" si="180"/>
        <v>47727.15</v>
      </c>
      <c r="F639" s="52">
        <f t="shared" si="119"/>
        <v>126.25321669975074</v>
      </c>
    </row>
    <row r="640" spans="1:6" ht="12.75" customHeight="1" x14ac:dyDescent="0.2">
      <c r="A640" s="53" t="s">
        <v>609</v>
      </c>
      <c r="B640" s="85" t="s">
        <v>1278</v>
      </c>
      <c r="C640" s="50" t="s">
        <v>1279</v>
      </c>
      <c r="D640" s="51">
        <f t="shared" ref="D640:E640" si="181">D413+D528</f>
        <v>38453.03</v>
      </c>
      <c r="E640" s="51">
        <f t="shared" si="181"/>
        <v>43261.42</v>
      </c>
      <c r="F640" s="52">
        <f t="shared" si="119"/>
        <v>112.50458026324583</v>
      </c>
    </row>
    <row r="641" spans="1:6" ht="12.75" customHeight="1" x14ac:dyDescent="0.2">
      <c r="A641" s="53" t="s">
        <v>609</v>
      </c>
      <c r="B641" s="85" t="s">
        <v>1280</v>
      </c>
      <c r="C641" s="50" t="s">
        <v>1281</v>
      </c>
      <c r="D641" s="51">
        <f t="shared" ref="D641:E641" si="182">IF(D639&gt;=D640,D639-D640,0)</f>
        <v>0</v>
      </c>
      <c r="E641" s="51">
        <f t="shared" si="182"/>
        <v>4465.7300000000032</v>
      </c>
      <c r="F641" s="52" t="str">
        <f t="shared" si="119"/>
        <v>-</v>
      </c>
    </row>
    <row r="642" spans="1:6" ht="12.75" customHeight="1" x14ac:dyDescent="0.2">
      <c r="A642" s="53" t="s">
        <v>609</v>
      </c>
      <c r="B642" s="85" t="s">
        <v>1282</v>
      </c>
      <c r="C642" s="50" t="s">
        <v>1283</v>
      </c>
      <c r="D642" s="51">
        <f t="shared" ref="D642:E642" si="183">IF(D640&gt;=D639,D640-D639,0)</f>
        <v>650.31000000000495</v>
      </c>
      <c r="E642" s="51">
        <f t="shared" si="183"/>
        <v>0</v>
      </c>
      <c r="F642" s="52">
        <f t="shared" si="119"/>
        <v>0</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16905.330000000002</v>
      </c>
      <c r="E644" s="51">
        <f t="shared" si="185"/>
        <v>4237.24</v>
      </c>
      <c r="F644" s="52">
        <f t="shared" si="119"/>
        <v>25.064521071165125</v>
      </c>
    </row>
    <row r="645" spans="1:6" ht="24" x14ac:dyDescent="0.2">
      <c r="A645" s="53" t="s">
        <v>609</v>
      </c>
      <c r="B645" s="85" t="s">
        <v>1288</v>
      </c>
      <c r="C645" s="50" t="s">
        <v>1289</v>
      </c>
      <c r="D645" s="51">
        <f t="shared" ref="D645:E645" si="186">IF(D641+D643-D642-D644&gt;=0,D641+D643-D642-D644,0)</f>
        <v>0</v>
      </c>
      <c r="E645" s="51">
        <f t="shared" si="186"/>
        <v>228.49000000000342</v>
      </c>
      <c r="F645" s="52" t="str">
        <f t="shared" si="119"/>
        <v>-</v>
      </c>
    </row>
    <row r="646" spans="1:6" ht="24" x14ac:dyDescent="0.2">
      <c r="A646" s="53" t="s">
        <v>609</v>
      </c>
      <c r="B646" s="85" t="s">
        <v>1290</v>
      </c>
      <c r="C646" s="50" t="s">
        <v>1291</v>
      </c>
      <c r="D646" s="51">
        <f t="shared" ref="D646:E646" si="187">IF(D642+D644-D641-D643&gt;=0,D642+D644-D641-D643,0)</f>
        <v>17555.640000000007</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18840.009999999998</v>
      </c>
      <c r="E649" s="242">
        <v>6819</v>
      </c>
      <c r="F649" s="52">
        <f t="shared" ref="F649:F724" si="188">IF(D649&lt;&gt;0,IF(E649/D649&gt;=100,"&gt;&gt;100",E649/D649*100),"-")</f>
        <v>36.194248304539116</v>
      </c>
    </row>
    <row r="650" spans="1:6" ht="12.75" customHeight="1" x14ac:dyDescent="0.2">
      <c r="A650" s="53" t="s">
        <v>1297</v>
      </c>
      <c r="B650" s="85" t="s">
        <v>1298</v>
      </c>
      <c r="C650" s="50" t="s">
        <v>1297</v>
      </c>
      <c r="D650" s="242">
        <v>39012.720000000001</v>
      </c>
      <c r="E650" s="242">
        <v>50097.15</v>
      </c>
      <c r="F650" s="52">
        <f t="shared" si="188"/>
        <v>128.4123485878452</v>
      </c>
    </row>
    <row r="651" spans="1:6" ht="12.75" customHeight="1" x14ac:dyDescent="0.2">
      <c r="A651" s="53" t="s">
        <v>1299</v>
      </c>
      <c r="B651" s="85" t="s">
        <v>1300</v>
      </c>
      <c r="C651" s="50" t="s">
        <v>1299</v>
      </c>
      <c r="D651" s="242">
        <v>39308.78</v>
      </c>
      <c r="E651" s="242">
        <v>44596.95</v>
      </c>
      <c r="F651" s="52">
        <f t="shared" si="188"/>
        <v>113.4528978004405</v>
      </c>
    </row>
    <row r="652" spans="1:6" ht="24" x14ac:dyDescent="0.2">
      <c r="A652" s="53">
        <v>11</v>
      </c>
      <c r="B652" s="85" t="s">
        <v>1301</v>
      </c>
      <c r="C652" s="50" t="s">
        <v>1302</v>
      </c>
      <c r="D652" s="51">
        <f t="shared" ref="D652:E652" si="189">+D649+D650-D651</f>
        <v>18543.949999999997</v>
      </c>
      <c r="E652" s="51">
        <f t="shared" si="189"/>
        <v>12319.200000000004</v>
      </c>
      <c r="F652" s="52">
        <f t="shared" si="188"/>
        <v>66.432448318723942</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v>
      </c>
      <c r="E654" s="262">
        <v>3</v>
      </c>
      <c r="F654" s="52">
        <f t="shared" si="188"/>
        <v>150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4400</v>
      </c>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300</v>
      </c>
      <c r="E716" s="242">
        <v>3457.27</v>
      </c>
      <c r="F716" s="52">
        <f t="shared" si="188"/>
        <v>1152.4233333333334</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1391.95</v>
      </c>
      <c r="E721" s="242">
        <v>1123.75</v>
      </c>
      <c r="F721" s="52">
        <f t="shared" si="188"/>
        <v>80.732066525378059</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1868.82</v>
      </c>
      <c r="E724" s="242">
        <v>2885</v>
      </c>
      <c r="F724" s="52">
        <f t="shared" si="188"/>
        <v>154.37548827602444</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86.27</v>
      </c>
      <c r="E726" s="242">
        <v>116.26</v>
      </c>
      <c r="F726" s="52">
        <f t="shared" si="190"/>
        <v>134.7629535180248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100</v>
      </c>
      <c r="E829" s="242">
        <v>0</v>
      </c>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7"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2241.59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42690.71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42690.71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42690.71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41672.239999999998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41672.239999999998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41672.239999999998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3260.0600000000049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3260.06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3260.06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43812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PC1</cp:lastModifiedBy>
  <cp:lastPrinted>2024-07-08T10:48:10Z</cp:lastPrinted>
  <dcterms:created xsi:type="dcterms:W3CDTF">2022-04-01T05:14:30Z</dcterms:created>
  <dcterms:modified xsi:type="dcterms:W3CDTF">2024-07-08T10:48:31Z</dcterms:modified>
</cp:coreProperties>
</file>